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55" windowWidth="11100" windowHeight="5835" activeTab="0"/>
  </bookViews>
  <sheets>
    <sheet name="Sheet1" sheetId="1" r:id="rId1"/>
    <sheet name="Sheet2" sheetId="2" r:id="rId2"/>
    <sheet name="Sheet3" sheetId="3" r:id="rId3"/>
  </sheets>
  <definedNames>
    <definedName name="_xlnm.Print_Area" localSheetId="0">'Sheet1'!$A$1:$J$98</definedName>
  </definedNames>
  <calcPr fullCalcOnLoad="1"/>
</workbook>
</file>

<file path=xl/sharedStrings.xml><?xml version="1.0" encoding="utf-8"?>
<sst xmlns="http://schemas.openxmlformats.org/spreadsheetml/2006/main" count="113" uniqueCount="107">
  <si>
    <r>
      <t xml:space="preserve">Događaji u 2006. koji su bili poznati u 2005:       </t>
    </r>
    <r>
      <rPr>
        <b/>
        <u val="single"/>
        <sz val="10"/>
        <rFont val="Tahoma"/>
        <family val="2"/>
      </rPr>
      <t>1. Ugovor o zajedničkom ulaganju sa Enia, Švajcarska</t>
    </r>
    <r>
      <rPr>
        <sz val="10"/>
        <rFont val="Tahoma"/>
        <family val="2"/>
      </rPr>
      <t xml:space="preserve"> - Potpisan je ugovor o zajedničkom ulaganju sa preduzećem Enia, Švajcarska. Prema potpisanom ugovoru, iz zavisnog preduzeća Sintelon R&amp;C DOO, Bačka Palanka izdvojeno je novo preduzeće Enia DOO, Bačka Palanka, sa ukupnim kapitalom u iznosu od 9.600.000 EUR. Osnivač novog pravnog lica je Sintelon AD. Iz zavisnog preduzeća Vinisin, Kaluš izdvojeno je novo pravno lice Enia, Kaluš sa ukupnim kapitalom od 7.000.000 EUR, čiji je osnivač zavisno pravno lice Vinisin. Novoosnovana preduzeća baviće se proizvodnjom i prodajom taftinga i iglanih podova. Prema potpisanom ugovoru sa Enia, Švajcarska, oni će uložiti dodatne mašine i know how, nakon čega će isplatiti iznose do 50% vrednosti novoosnovanih pravnih lica, čime će se napraviti zajedničko ulaganje sa odnosom 50:50.       </t>
    </r>
    <r>
      <rPr>
        <b/>
        <u val="single"/>
        <sz val="10"/>
        <rFont val="Tahoma"/>
        <family val="2"/>
      </rPr>
      <t>2. Dokapitalizacija</t>
    </r>
    <r>
      <rPr>
        <sz val="10"/>
        <rFont val="Tahoma"/>
        <family val="2"/>
      </rPr>
      <t xml:space="preserve"> - Doneta je, 20.12.2005. odluka Skupštine akcionara o dokapitalizaciji Sintelona AD. Emituje se 200.000 akcija II emisije po emisionoj ceni 6.840 dinara. Nominalna vrednost akcija je 3.380 dinara. Pravo preče kupovine imaju postojeći akcionari. Dokapitalizacija je uspešno završena u 2006. godini.</t>
    </r>
  </si>
  <si>
    <t>Uvid se može izvršiti u prostorijama AD "Sintelon", Industrijska zona bb, 21400 Bačka Palanka, Upravna zgrada I sprat.</t>
  </si>
  <si>
    <t xml:space="preserve">"Obavili smo reviziju bilansa stanja Akcionarskog društva za proizvodnju podova Sintelon, Bačka Palanka (u daljem tekstu "Preduzeće") na dan 31.decembra 2005. godine i odgovarajućeg bilansa uspeha, izveštaja o promenama na kapitalu i izveštaja o novčanim tokovima za navedenu poslovnu godinu. Za ove finansijske izveštaje odgovorno je rukovodstvo Preduzeća. Naša odgovornost je da izrazimo mišljenje o navedenim finansijskim izveštajima na osnovu obavljene revizije. Osim za odgovarajuća pitanja obelodanjena u narednom pasusu, reviziju smo obavili u skladu sa Međunarodnim standardima revizije. Ti standardi nalažu da planiramo i izvršimo reviziju na način koji omogućava da se, u razumnoj meri, uverimo da finansijski izveštaji ne sadrže pogrešne informacije od materijalnog značaja. Revizija uključuje ispitivanja dokaza, na bazi provere uzoraka, kojima se potkrepljuju iznosi i informacije obelodanjene u finansijskim izveštajima. Revizija takođe uključuje ocenu primenjenih računovodstvenih načela i vrednovanje značajnih procena koje je izvšršilo rukovodstvo, kao i opštu prezentaciju finansijskih izveštaja. </t>
  </si>
  <si>
    <t xml:space="preserve">IV ЗНАЧАЈНЕ ПРОМЕНЕ ПРАВНОГ И ФИНАНСИЈСКОГ ПОЛОЖАЈА ДРУШТВА И ДРУГЕ ВАЖНЕ ПРОМЕНЕ ПОДАТАКА САДРЖАНИХ У ПРОСПЕКТУ ЗА ДИСТРИБУЦИЈУ ХАРТИЈА ОД ВРЕДНОСТИ. </t>
  </si>
  <si>
    <t>Ne izražavajući dalje rezerve u odnosu na dato mišljenje skrećemo pažnju na sledeće: Kao što je obelodanjeno u napomeni 9 uz finansijske izveštaje, osnovna sredstva iskazana u bilansu stanja na dan 31.decembra 2005. godine u iznosu od 167.799 hiljada dinara, uključuju zemljište i građevinske objekte neto sadašnje vrednosti od 113.881 hiljada dinara za koje Preduzeće poseduje odgovorajuću dokumentaciju o pravnom osnovu sticanja, ali ne i vlasničke listove. Preduzeće je u procesu pribavljanja vlasničkih listova. Do datuma izdavanja ovih finansijskih izveštaja ovaj proces nije završen." (Beograd, 11.februar 2006. godine, Gordana Radić Đorđević)</t>
  </si>
  <si>
    <t>Smatramo da revizija koju smo obavili obezbeđuje solidnu osnovu za izražavanje našeg mišljenja. Kao što je obelodanjeno u napomeni 10 uz finansijske izveštaje, dugoročni plasmani na dan 31.decembar 2005. godine iskazani u iznosu od 4.760.251 hiljada dinara uključuju učešća u kapitalu preduzeća Vinisin, Kaluš, Sintra, Kaluš i Tarkett ZAO, Otradni na dan 31. decembra 2005. godine u iznosu od 1.295.920 hiljada dinara. Još uvek je u toku usaglašavanje ovih učešća u kapitalu sa rešenjima o registraciji preduzeća u inostranstvu, izdatim od strane Ministarstva za ekonomske odnose sa inostranstvom. Po našem mišljenju, osim za efekte koje na finansijske izveštaje može imati pitanje navedeno u prethodnom stavu, finansijski izveštaji istinito i objektivno, po svim materijalno značajnim pitanjima, prikazuju položaj Preduzeća na dan 31.decembar 2005. godine, rezultate njegovog poslovanja, promene na kapitalu i novčane tokove za navedenu godinu, u skladu sa računovodstvenim propisima Republike Srbije.</t>
  </si>
  <si>
    <t>Na osnovu člana 66. Zakona o tržištu hartija od vrednosti i drugih finansijskih instrumenata (Sl.glasnik 47/2006), objavljuje se</t>
  </si>
  <si>
    <t>Sintelon AD, Bačka Palanka</t>
  </si>
  <si>
    <t>I ОСНОВНИ ПОДАЦИ</t>
  </si>
  <si>
    <t>АКТИВА</t>
  </si>
  <si>
    <t>2004.</t>
  </si>
  <si>
    <t>ПАСИВА</t>
  </si>
  <si>
    <t>А. КАПИТАЛ</t>
  </si>
  <si>
    <t>I Пословни приходи</t>
  </si>
  <si>
    <t>1. скраћени назив:</t>
  </si>
  <si>
    <t>2. адреса:</t>
  </si>
  <si>
    <t>3. матични број:</t>
  </si>
  <si>
    <t>4. ПИБ:</t>
  </si>
  <si>
    <t>Директор</t>
  </si>
  <si>
    <t>БИЛАНС УСПЕХА  (у 000 дин)</t>
  </si>
  <si>
    <t>БИЛАНС СТАЊА (у 000 дин)</t>
  </si>
  <si>
    <t>II ФИНАНСИЈСКИ ИЗВЕШТАЈИ</t>
  </si>
  <si>
    <t>I Залихе</t>
  </si>
  <si>
    <t>A. СТАЛНА ИМОВИНА</t>
  </si>
  <si>
    <t>I Неуплаћени уписани капитал</t>
  </si>
  <si>
    <t>II Нематеријална улагања</t>
  </si>
  <si>
    <t>III Одложена пореска средства</t>
  </si>
  <si>
    <t>В. ПОСЛОВНА ИМОВИНА</t>
  </si>
  <si>
    <t>Г. ГУБИТ. ИЗНАД ВИСИНЕ КАПИТАЛА</t>
  </si>
  <si>
    <t>Д. УКУПНА АКТИВА</t>
  </si>
  <si>
    <t>Ђ. ВАНБИЛАНСНА АКТИВА</t>
  </si>
  <si>
    <t>I Основни и остали капитал</t>
  </si>
  <si>
    <t>II Неуплаћени уписани капитал</t>
  </si>
  <si>
    <t>III Резерве</t>
  </si>
  <si>
    <t>IV Ревалоризационе резерве</t>
  </si>
  <si>
    <t>VI Губитак</t>
  </si>
  <si>
    <t>VII Откупљене сопствене акције</t>
  </si>
  <si>
    <t>Б. ДУГОРОЧНА РЕЗЕРВИСАЊА И ОБАВЕЗЕ</t>
  </si>
  <si>
    <t>I Дугорочна резервисања</t>
  </si>
  <si>
    <t>II Дугорочне обавезе</t>
  </si>
  <si>
    <t>III Краткорочне обавезе</t>
  </si>
  <si>
    <t>IV Одложене пореске обавезе</t>
  </si>
  <si>
    <t>В. УКУПНА ПАСИВА</t>
  </si>
  <si>
    <t>Г. ВАНБИЛАНСНА ПАСИВА</t>
  </si>
  <si>
    <t>IV Финансијски приходи</t>
  </si>
  <si>
    <t>V Финансијски расходи</t>
  </si>
  <si>
    <t>VI Остали приходи</t>
  </si>
  <si>
    <t>VII Остали расходи</t>
  </si>
  <si>
    <t>Б. ВАНРЕДНЕ СТАВКЕ</t>
  </si>
  <si>
    <t>I Ванредни приходи</t>
  </si>
  <si>
    <t>II Ванредни расходи</t>
  </si>
  <si>
    <t>Г. ПОРЕЗ НА ДОБИТ</t>
  </si>
  <si>
    <t>Ђ. ГОТОВИНА НА ПОЧЕТКУ ОБРАЧУНСКОГ ПЕРИОДА</t>
  </si>
  <si>
    <t>Ж. ГОТОВИНА НА КРАЈУ ОБРАЧУНСКОГ ПЕРИОДА</t>
  </si>
  <si>
    <t>III Некретнине, постројења, опрема и биолошка средства</t>
  </si>
  <si>
    <t>Б. ОБРТНА ИМОВИНА</t>
  </si>
  <si>
    <t>ИЗВЕШТАЈ О НОВЧАНИМ ТОКОВИМА ( у 000 дин)</t>
  </si>
  <si>
    <t>III Нето прилив / одлив готовине</t>
  </si>
  <si>
    <t>I Приливи гот. из активности инвест.</t>
  </si>
  <si>
    <t>II Одливи гот. из пословних актив.</t>
  </si>
  <si>
    <t>I Приливи гот. из пословних актив.</t>
  </si>
  <si>
    <t>II Одливи гот. из активности инвест.</t>
  </si>
  <si>
    <t>I Приливи гот. из активности финанс.</t>
  </si>
  <si>
    <t>II Одливи гот. из активности финанс.</t>
  </si>
  <si>
    <t>Д. НЕТО ПРИЛИВ / ОДЛИВ ГОТОВ.</t>
  </si>
  <si>
    <t>Е. ПОЗИТ. / НЕГАТ. КУРСНЕ РАЗЛИКЕ ПО ОСНОВУ ПРЕРАЧУНА ГОТОВИНЕ</t>
  </si>
  <si>
    <t>V Нераспоређена добит</t>
  </si>
  <si>
    <t>III Пословна добит / губитак</t>
  </si>
  <si>
    <t>III Добит /  губитак по основу ванредних ставки</t>
  </si>
  <si>
    <t>II Пословни расходи</t>
  </si>
  <si>
    <t>В. ДОБИТ/ ГУБИТАК ПРЕ ОПОРЕЗИВАЊА</t>
  </si>
  <si>
    <t>V ВРЕМЕ И МЕСТО ГДЕ СЕ МОЖЕ ИЗВРШИТИ УВИД У КОМПЛЕТАН ГОДИШ. РАЧУН ДРУШТВА</t>
  </si>
  <si>
    <t>IV Дугорочни финансијски пласмани</t>
  </si>
  <si>
    <t>II Кратк. потраживања,пласмани и гот.</t>
  </si>
  <si>
    <t>Д. СВЕГА ОДЛИВИ ГОТОВИНЕ</t>
  </si>
  <si>
    <t>Г. СВЕГА ПРИЛИВИ ГОТОВИНЕ</t>
  </si>
  <si>
    <t>Д. НЕТО ДОБИТАК /  ГУБИТАК</t>
  </si>
  <si>
    <t>А. НОВЧАНИ ТОКОВИ ИЗ
ПОСЛОВНИХ АКТИВНОСТИ</t>
  </si>
  <si>
    <t>Б. НОВЧАНИ ТОКОВИ ИЗ АКТИВ. ИНВЕСТИРАЊА</t>
  </si>
  <si>
    <t>В. НОВЧАНИ ТОКОВИ ИЗ 
АКТИВНОСТИ ФИНАНСИРАЊА</t>
  </si>
  <si>
    <t>А. ПРИХОДИ И РАСХОДИ ИЗ РЕДОВНОГ ПОСЛОВАЊА</t>
  </si>
  <si>
    <t>VIII Доб/ губ. из редов. пословања</t>
  </si>
  <si>
    <t>1. Основни капитал</t>
  </si>
  <si>
    <t>2. Остали капитал</t>
  </si>
  <si>
    <t>3. Неуплаћени уписани капитал</t>
  </si>
  <si>
    <t>4. Откупљене сопствене акције</t>
  </si>
  <si>
    <t>5. Укупно основни и остали капитал</t>
  </si>
  <si>
    <t>6. Емисиона премија</t>
  </si>
  <si>
    <t>7. Резерве из добити</t>
  </si>
  <si>
    <t>Стање на 
почетку год.</t>
  </si>
  <si>
    <t>Повећање 
током год</t>
  </si>
  <si>
    <t>Смањење 
током год.</t>
  </si>
  <si>
    <t>Стање 
на крају год.</t>
  </si>
  <si>
    <t>8. Ревализационе резерве</t>
  </si>
  <si>
    <t>9. УКУПНО РЕЗЕРВЕ</t>
  </si>
  <si>
    <t>10. Добит</t>
  </si>
  <si>
    <t>11. Губитак</t>
  </si>
  <si>
    <t>12. УКУПНО КАПИТАЛ</t>
  </si>
  <si>
    <t>13. ГУБИТ. ИЗНАД ВИСИНЕ
 КАПИТАЛА</t>
  </si>
  <si>
    <t xml:space="preserve">ИЗВЕШТАЈ О ПРОМЕНАМА НА КАПИТАЛУ (у 000 дин) </t>
  </si>
  <si>
    <t>ИЗВОД ИЗ ГОДИШЊЕГ РАЧУНА ЗА 2005. ГОДИНУ</t>
  </si>
  <si>
    <t xml:space="preserve">2004. </t>
  </si>
  <si>
    <t>2005.</t>
  </si>
  <si>
    <t>AD "Sintelon"</t>
  </si>
  <si>
    <t>Industrijska zona bb</t>
  </si>
  <si>
    <t>Nikola Pavičić</t>
  </si>
  <si>
    <r>
      <t xml:space="preserve">III МИШЉЕЊЕ РЕВИЗОРА - </t>
    </r>
    <r>
      <rPr>
        <b/>
        <u val="single"/>
        <sz val="10"/>
        <rFont val="Tahoma"/>
        <family val="2"/>
      </rPr>
      <t>Deloitte Touche</t>
    </r>
  </si>
</sst>
</file>

<file path=xl/styles.xml><?xml version="1.0" encoding="utf-8"?>
<styleSheet xmlns="http://schemas.openxmlformats.org/spreadsheetml/2006/main">
  <numFmts count="28">
    <numFmt numFmtId="5" formatCode="#,##0\ &quot;Din.&quot;;\-#,##0\ &quot;Din.&quot;"/>
    <numFmt numFmtId="6" formatCode="#,##0\ &quot;Din.&quot;;[Red]\-#,##0\ &quot;Din.&quot;"/>
    <numFmt numFmtId="7" formatCode="#,##0.00\ &quot;Din.&quot;;\-#,##0.00\ &quot;Din.&quot;"/>
    <numFmt numFmtId="8" formatCode="#,##0.00\ &quot;Din.&quot;;[Red]\-#,##0.00\ &quot;Din.&quot;"/>
    <numFmt numFmtId="42" formatCode="_-* #,##0\ &quot;Din.&quot;_-;\-* #,##0\ &quot;Din.&quot;_-;_-* &quot;-&quot;\ &quot;Din.&quot;_-;_-@_-"/>
    <numFmt numFmtId="41" formatCode="_-* #,##0\ _D_i_n_._-;\-* #,##0\ _D_i_n_._-;_-* &quot;-&quot;\ _D_i_n_._-;_-@_-"/>
    <numFmt numFmtId="44" formatCode="_-* #,##0.00\ &quot;Din.&quot;_-;\-* #,##0.00\ &quot;Din.&quot;_-;_-* &quot;-&quot;??\ &quot;Din.&quot;_-;_-@_-"/>
    <numFmt numFmtId="43" formatCode="_-* #,##0.00\ _D_i_n_._-;\-* #,##0.00\ _D_i_n_._-;_-* &quot;-&quot;??\ _D_i_n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kn&quot;;\-#,##0\ &quot;kn&quot;"/>
    <numFmt numFmtId="173" formatCode="#,##0\ &quot;kn&quot;;[Red]\-#,##0\ &quot;kn&quot;"/>
    <numFmt numFmtId="174" formatCode="#,##0.00\ &quot;kn&quot;;\-#,##0.00\ &quot;kn&quot;"/>
    <numFmt numFmtId="175" formatCode="#,##0.00\ &quot;kn&quot;;[Red]\-#,##0.00\ &quot;kn&quot;"/>
    <numFmt numFmtId="176" formatCode="_-* #,##0\ &quot;kn&quot;_-;\-* #,##0\ &quot;kn&quot;_-;_-* &quot;-&quot;\ &quot;kn&quot;_-;_-@_-"/>
    <numFmt numFmtId="177" formatCode="_-* #,##0\ _k_n_-;\-* #,##0\ _k_n_-;_-* &quot;-&quot;\ _k_n_-;_-@_-"/>
    <numFmt numFmtId="178" formatCode="_-* #,##0.00\ &quot;kn&quot;_-;\-* #,##0.00\ &quot;kn&quot;_-;_-* &quot;-&quot;??\ &quot;kn&quot;_-;_-@_-"/>
    <numFmt numFmtId="179" formatCode="_-* #,##0.00\ _k_n_-;\-* #,##0.00\ _k_n_-;_-* &quot;-&quot;??\ _k_n_-;_-@_-"/>
    <numFmt numFmtId="180" formatCode="&quot;Yes&quot;;&quot;Yes&quot;;&quot;No&quot;"/>
    <numFmt numFmtId="181" formatCode="&quot;True&quot;;&quot;True&quot;;&quot;False&quot;"/>
    <numFmt numFmtId="182" formatCode="&quot;On&quot;;&quot;On&quot;;&quot;Off&quot;"/>
    <numFmt numFmtId="183" formatCode="[$€-2]\ #,##0.00_);[Red]\([$€-2]\ #,##0.00\)"/>
  </numFmts>
  <fonts count="13">
    <font>
      <sz val="10"/>
      <name val="Arial"/>
      <family val="0"/>
    </font>
    <font>
      <sz val="8"/>
      <name val="Arial"/>
      <family val="0"/>
    </font>
    <font>
      <b/>
      <sz val="10"/>
      <name val="Arial"/>
      <family val="2"/>
    </font>
    <font>
      <b/>
      <sz val="8"/>
      <name val="Arial"/>
      <family val="2"/>
    </font>
    <font>
      <u val="single"/>
      <sz val="10"/>
      <color indexed="12"/>
      <name val="Arial"/>
      <family val="0"/>
    </font>
    <font>
      <u val="single"/>
      <sz val="10"/>
      <color indexed="36"/>
      <name val="Arial"/>
      <family val="0"/>
    </font>
    <font>
      <b/>
      <sz val="9"/>
      <name val="Arial"/>
      <family val="0"/>
    </font>
    <font>
      <b/>
      <u val="single"/>
      <sz val="10"/>
      <name val="Arial"/>
      <family val="2"/>
    </font>
    <font>
      <b/>
      <u val="single"/>
      <sz val="8"/>
      <name val="Arial"/>
      <family val="2"/>
    </font>
    <font>
      <b/>
      <i/>
      <u val="single"/>
      <sz val="8"/>
      <name val="Arial"/>
      <family val="2"/>
    </font>
    <font>
      <sz val="9"/>
      <name val="Arial"/>
      <family val="2"/>
    </font>
    <font>
      <sz val="10"/>
      <name val="Tahoma"/>
      <family val="2"/>
    </font>
    <font>
      <b/>
      <u val="single"/>
      <sz val="10"/>
      <name val="Tahoma"/>
      <family val="2"/>
    </font>
  </fonts>
  <fills count="2">
    <fill>
      <patternFill/>
    </fill>
    <fill>
      <patternFill patternType="gray125"/>
    </fill>
  </fills>
  <borders count="15">
    <border>
      <left/>
      <right/>
      <top/>
      <bottom/>
      <diagonal/>
    </border>
    <border>
      <left style="thin"/>
      <right style="thin"/>
      <top style="thin"/>
      <bottom style="thin"/>
    </border>
    <border>
      <left>
        <color indexed="63"/>
      </left>
      <right>
        <color indexed="63"/>
      </right>
      <top style="thin"/>
      <bottom>
        <color indexed="63"/>
      </bottom>
    </border>
    <border>
      <left style="thin"/>
      <right style="thin"/>
      <top style="thin"/>
      <bottom>
        <color indexed="63"/>
      </bottom>
    </border>
    <border>
      <left style="thin"/>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157">
    <xf numFmtId="0" fontId="0" fillId="0" borderId="0" xfId="0" applyAlignment="1">
      <alignment/>
    </xf>
    <xf numFmtId="0" fontId="1" fillId="0" borderId="0" xfId="0" applyFont="1" applyAlignment="1">
      <alignment/>
    </xf>
    <xf numFmtId="0" fontId="1" fillId="0" borderId="1" xfId="0" applyFont="1" applyBorder="1" applyAlignment="1">
      <alignment/>
    </xf>
    <xf numFmtId="0" fontId="1" fillId="0" borderId="2" xfId="0" applyFont="1" applyBorder="1" applyAlignment="1">
      <alignment horizontal="center"/>
    </xf>
    <xf numFmtId="0" fontId="1" fillId="0" borderId="0" xfId="0" applyFont="1" applyBorder="1" applyAlignment="1">
      <alignment horizontal="center"/>
    </xf>
    <xf numFmtId="0" fontId="1" fillId="0" borderId="2" xfId="0" applyFont="1" applyBorder="1" applyAlignment="1">
      <alignment horizontal="left"/>
    </xf>
    <xf numFmtId="0" fontId="1" fillId="0" borderId="0" xfId="0" applyFont="1" applyBorder="1" applyAlignment="1">
      <alignment horizontal="left"/>
    </xf>
    <xf numFmtId="0" fontId="1" fillId="0" borderId="1" xfId="0" applyFont="1" applyBorder="1" applyAlignment="1">
      <alignment horizontal="center" vertical="center"/>
    </xf>
    <xf numFmtId="0" fontId="1" fillId="0" borderId="1" xfId="0" applyFont="1" applyBorder="1" applyAlignment="1">
      <alignment vertical="center"/>
    </xf>
    <xf numFmtId="0" fontId="1" fillId="0" borderId="1" xfId="0" applyFont="1" applyBorder="1" applyAlignment="1">
      <alignment horizontal="right" vertical="center"/>
    </xf>
    <xf numFmtId="0" fontId="1" fillId="0" borderId="0" xfId="0" applyFont="1" applyBorder="1" applyAlignment="1">
      <alignment vertical="center"/>
    </xf>
    <xf numFmtId="0" fontId="1" fillId="0" borderId="0" xfId="0" applyFont="1" applyAlignment="1">
      <alignment horizontal="right" vertical="center"/>
    </xf>
    <xf numFmtId="0" fontId="2" fillId="0" borderId="0" xfId="0" applyFont="1" applyBorder="1" applyAlignment="1">
      <alignment horizontal="left"/>
    </xf>
    <xf numFmtId="0" fontId="1" fillId="0" borderId="3" xfId="0" applyFont="1" applyBorder="1" applyAlignment="1">
      <alignment horizontal="center" vertical="center"/>
    </xf>
    <xf numFmtId="0" fontId="3" fillId="0" borderId="0" xfId="0" applyFont="1" applyBorder="1" applyAlignment="1">
      <alignment vertical="center" wrapText="1"/>
    </xf>
    <xf numFmtId="0" fontId="0" fillId="0" borderId="0" xfId="0" applyBorder="1" applyAlignment="1">
      <alignment/>
    </xf>
    <xf numFmtId="0" fontId="1" fillId="0" borderId="0" xfId="0" applyFont="1" applyAlignment="1">
      <alignment horizontal="center"/>
    </xf>
    <xf numFmtId="0" fontId="3" fillId="0" borderId="0" xfId="0" applyFont="1" applyBorder="1" applyAlignment="1">
      <alignment horizontal="left" vertical="center"/>
    </xf>
    <xf numFmtId="0" fontId="1" fillId="0" borderId="0" xfId="0" applyFont="1" applyBorder="1" applyAlignment="1">
      <alignment horizontal="right" vertical="center"/>
    </xf>
    <xf numFmtId="0" fontId="6" fillId="0" borderId="0" xfId="0" applyFont="1" applyBorder="1" applyAlignment="1">
      <alignment vertical="center"/>
    </xf>
    <xf numFmtId="0" fontId="3" fillId="0" borderId="0" xfId="0" applyFont="1" applyBorder="1" applyAlignment="1">
      <alignment vertical="center"/>
    </xf>
    <xf numFmtId="0" fontId="1" fillId="0" borderId="0" xfId="0" applyFont="1" applyBorder="1" applyAlignment="1">
      <alignment vertical="center" wrapText="1"/>
    </xf>
    <xf numFmtId="0" fontId="3" fillId="0" borderId="0" xfId="0" applyFont="1" applyBorder="1" applyAlignment="1">
      <alignment vertical="center"/>
    </xf>
    <xf numFmtId="0" fontId="0" fillId="0" borderId="0" xfId="0" applyFont="1" applyBorder="1" applyAlignment="1">
      <alignment/>
    </xf>
    <xf numFmtId="0" fontId="1" fillId="0" borderId="1" xfId="0" applyFont="1" applyBorder="1" applyAlignment="1">
      <alignment vertical="center"/>
    </xf>
    <xf numFmtId="0" fontId="1" fillId="0" borderId="1" xfId="0" applyFont="1" applyBorder="1" applyAlignment="1">
      <alignment vertical="center" wrapText="1"/>
    </xf>
    <xf numFmtId="0" fontId="1" fillId="0" borderId="1" xfId="0" applyFont="1" applyBorder="1" applyAlignment="1">
      <alignment/>
    </xf>
    <xf numFmtId="0" fontId="6" fillId="0" borderId="2" xfId="0" applyFont="1" applyBorder="1" applyAlignment="1">
      <alignment/>
    </xf>
    <xf numFmtId="0" fontId="1" fillId="0" borderId="1" xfId="0" applyFont="1" applyBorder="1" applyAlignment="1">
      <alignment horizontal="right" vertical="center"/>
    </xf>
    <xf numFmtId="0" fontId="1" fillId="0" borderId="1" xfId="0" applyFont="1" applyBorder="1" applyAlignment="1">
      <alignment horizontal="left" vertical="center"/>
    </xf>
    <xf numFmtId="0" fontId="3" fillId="0" borderId="1" xfId="0" applyFont="1" applyBorder="1" applyAlignment="1">
      <alignment horizontal="left" vertical="center"/>
    </xf>
    <xf numFmtId="0" fontId="3" fillId="0" borderId="4" xfId="0" applyFont="1" applyBorder="1" applyAlignment="1">
      <alignment vertical="center" wrapText="1"/>
    </xf>
    <xf numFmtId="0" fontId="3" fillId="0" borderId="2" xfId="0" applyFont="1" applyBorder="1" applyAlignment="1">
      <alignment vertical="center"/>
    </xf>
    <xf numFmtId="0" fontId="1" fillId="0" borderId="1" xfId="0" applyFont="1" applyBorder="1" applyAlignment="1">
      <alignment horizontal="right" vertical="center"/>
    </xf>
    <xf numFmtId="0" fontId="3" fillId="0" borderId="5" xfId="0" applyFont="1" applyBorder="1" applyAlignment="1">
      <alignment vertical="center"/>
    </xf>
    <xf numFmtId="0" fontId="3" fillId="0" borderId="6" xfId="0" applyFont="1" applyBorder="1" applyAlignment="1">
      <alignment vertical="center"/>
    </xf>
    <xf numFmtId="0" fontId="3" fillId="0" borderId="7" xfId="0" applyFont="1" applyBorder="1" applyAlignment="1">
      <alignment vertical="center"/>
    </xf>
    <xf numFmtId="0" fontId="3" fillId="0" borderId="0" xfId="0" applyFont="1" applyBorder="1" applyAlignment="1">
      <alignment horizontal="left" vertical="center"/>
    </xf>
    <xf numFmtId="0" fontId="10" fillId="0" borderId="1" xfId="0" applyFont="1" applyBorder="1" applyAlignment="1">
      <alignment horizontal="center" vertical="center"/>
    </xf>
    <xf numFmtId="0" fontId="3" fillId="0" borderId="1" xfId="0" applyFont="1" applyBorder="1" applyAlignment="1">
      <alignment vertical="center" wrapText="1"/>
    </xf>
    <xf numFmtId="0" fontId="1" fillId="0" borderId="3" xfId="0" applyFont="1" applyBorder="1" applyAlignment="1">
      <alignment horizontal="center"/>
    </xf>
    <xf numFmtId="0" fontId="1" fillId="0" borderId="8" xfId="0" applyFont="1" applyBorder="1" applyAlignment="1">
      <alignment horizontal="center"/>
    </xf>
    <xf numFmtId="0" fontId="6" fillId="0" borderId="1" xfId="0" applyFont="1" applyBorder="1" applyAlignment="1">
      <alignment horizontal="center" vertical="center"/>
    </xf>
    <xf numFmtId="0" fontId="3" fillId="0" borderId="1" xfId="0" applyFont="1" applyBorder="1" applyAlignment="1">
      <alignment horizontal="left" vertical="center" wrapText="1"/>
    </xf>
    <xf numFmtId="0" fontId="3" fillId="0" borderId="1" xfId="0" applyFont="1" applyBorder="1" applyAlignment="1">
      <alignment horizontal="left" vertical="center"/>
    </xf>
    <xf numFmtId="0" fontId="1" fillId="0" borderId="1" xfId="0" applyFont="1" applyBorder="1" applyAlignment="1">
      <alignment horizontal="left" vertical="center"/>
    </xf>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0" fontId="1" fillId="0" borderId="3" xfId="0" applyFont="1" applyBorder="1" applyAlignment="1">
      <alignment horizontal="right" vertical="center"/>
    </xf>
    <xf numFmtId="0" fontId="1" fillId="0" borderId="8" xfId="0" applyFont="1" applyBorder="1" applyAlignment="1">
      <alignment horizontal="right" vertical="center"/>
    </xf>
    <xf numFmtId="0" fontId="1" fillId="0" borderId="1" xfId="0" applyFont="1" applyBorder="1" applyAlignment="1">
      <alignment vertical="center"/>
    </xf>
    <xf numFmtId="0" fontId="1" fillId="0" borderId="3" xfId="0" applyFont="1" applyBorder="1" applyAlignment="1">
      <alignment horizontal="right" vertical="center"/>
    </xf>
    <xf numFmtId="0" fontId="1" fillId="0" borderId="8" xfId="0" applyFont="1" applyBorder="1" applyAlignment="1">
      <alignment horizontal="right" vertical="center"/>
    </xf>
    <xf numFmtId="0" fontId="1" fillId="0" borderId="5" xfId="0" applyFont="1" applyBorder="1" applyAlignment="1">
      <alignment vertical="center"/>
    </xf>
    <xf numFmtId="0" fontId="1" fillId="0" borderId="6" xfId="0" applyFont="1" applyBorder="1" applyAlignment="1">
      <alignment vertical="center"/>
    </xf>
    <xf numFmtId="0" fontId="1" fillId="0" borderId="7" xfId="0" applyFont="1" applyBorder="1" applyAlignment="1">
      <alignment vertical="center"/>
    </xf>
    <xf numFmtId="0" fontId="1" fillId="0" borderId="1" xfId="0" applyFont="1" applyBorder="1" applyAlignment="1">
      <alignment horizontal="left" vertical="center" wrapText="1"/>
    </xf>
    <xf numFmtId="0" fontId="3" fillId="0" borderId="9" xfId="0" applyFont="1" applyBorder="1" applyAlignment="1">
      <alignment vertical="center"/>
    </xf>
    <xf numFmtId="0" fontId="3" fillId="0" borderId="10" xfId="0" applyFont="1" applyBorder="1" applyAlignment="1">
      <alignment vertical="center"/>
    </xf>
    <xf numFmtId="0" fontId="3" fillId="0" borderId="11" xfId="0" applyFont="1" applyBorder="1" applyAlignment="1">
      <alignment vertical="center"/>
    </xf>
    <xf numFmtId="0" fontId="3" fillId="0" borderId="12" xfId="0" applyFont="1" applyBorder="1" applyAlignment="1">
      <alignmen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1" fillId="0" borderId="1" xfId="0" applyFont="1" applyBorder="1" applyAlignment="1">
      <alignment vertical="center" wrapText="1"/>
    </xf>
    <xf numFmtId="0" fontId="1" fillId="0" borderId="10" xfId="0" applyFont="1" applyBorder="1" applyAlignment="1">
      <alignment vertical="center" wrapText="1"/>
    </xf>
    <xf numFmtId="0" fontId="3" fillId="0" borderId="11" xfId="0" applyFont="1" applyBorder="1" applyAlignment="1">
      <alignment vertical="center" wrapText="1"/>
    </xf>
    <xf numFmtId="0" fontId="3" fillId="0" borderId="12" xfId="0" applyFont="1" applyBorder="1" applyAlignment="1">
      <alignment vertical="center" wrapText="1"/>
    </xf>
    <xf numFmtId="0" fontId="1" fillId="0" borderId="5" xfId="0" applyFont="1" applyBorder="1" applyAlignment="1">
      <alignment horizontal="center"/>
    </xf>
    <xf numFmtId="0" fontId="1" fillId="0" borderId="6" xfId="0" applyFont="1" applyBorder="1" applyAlignment="1">
      <alignment horizontal="center"/>
    </xf>
    <xf numFmtId="0" fontId="1" fillId="0" borderId="7" xfId="0" applyFont="1" applyBorder="1" applyAlignment="1">
      <alignment horizontal="center"/>
    </xf>
    <xf numFmtId="0" fontId="1" fillId="0" borderId="0" xfId="0" applyFont="1" applyAlignment="1">
      <alignment horizontal="center"/>
    </xf>
    <xf numFmtId="0" fontId="3" fillId="0" borderId="0" xfId="0" applyFont="1" applyAlignment="1">
      <alignment horizontal="center"/>
    </xf>
    <xf numFmtId="0" fontId="3" fillId="0" borderId="1" xfId="0" applyFont="1" applyBorder="1" applyAlignment="1">
      <alignment horizontal="center" vertical="center"/>
    </xf>
    <xf numFmtId="0" fontId="3" fillId="0" borderId="1" xfId="0" applyFont="1" applyBorder="1" applyAlignment="1">
      <alignment vertical="center"/>
    </xf>
    <xf numFmtId="0" fontId="1" fillId="0" borderId="4" xfId="0" applyFont="1" applyBorder="1" applyAlignment="1">
      <alignment vertical="center" wrapText="1"/>
    </xf>
    <xf numFmtId="0" fontId="1" fillId="0" borderId="2" xfId="0" applyFont="1" applyBorder="1" applyAlignment="1">
      <alignment vertical="center"/>
    </xf>
    <xf numFmtId="0" fontId="1" fillId="0" borderId="9" xfId="0" applyFont="1" applyBorder="1" applyAlignment="1">
      <alignment vertical="center"/>
    </xf>
    <xf numFmtId="0" fontId="1" fillId="0" borderId="10" xfId="0" applyFont="1" applyBorder="1" applyAlignment="1">
      <alignment vertical="center"/>
    </xf>
    <xf numFmtId="0" fontId="1" fillId="0" borderId="11" xfId="0" applyFont="1" applyBorder="1" applyAlignment="1">
      <alignment vertical="center"/>
    </xf>
    <xf numFmtId="0" fontId="1" fillId="0" borderId="12" xfId="0" applyFont="1" applyBorder="1" applyAlignment="1">
      <alignment vertical="center"/>
    </xf>
    <xf numFmtId="0" fontId="2" fillId="0" borderId="11" xfId="0" applyFont="1" applyBorder="1" applyAlignment="1">
      <alignment horizontal="left"/>
    </xf>
    <xf numFmtId="0" fontId="7" fillId="0" borderId="0" xfId="0" applyFont="1" applyBorder="1" applyAlignment="1">
      <alignment horizontal="left"/>
    </xf>
    <xf numFmtId="0" fontId="1" fillId="0" borderId="1" xfId="0" applyFont="1" applyBorder="1" applyAlignment="1">
      <alignment horizontal="left"/>
    </xf>
    <xf numFmtId="0" fontId="6" fillId="0" borderId="0" xfId="0" applyFont="1" applyBorder="1" applyAlignment="1">
      <alignment horizontal="center" vertical="center"/>
    </xf>
    <xf numFmtId="0" fontId="1" fillId="0" borderId="1" xfId="0" applyFont="1" applyBorder="1" applyAlignment="1">
      <alignment horizontal="center"/>
    </xf>
    <xf numFmtId="0" fontId="1" fillId="0" borderId="1" xfId="0" applyFont="1" applyBorder="1" applyAlignment="1">
      <alignment vertical="center"/>
    </xf>
    <xf numFmtId="0" fontId="7" fillId="0" borderId="0" xfId="0" applyFont="1" applyBorder="1" applyAlignment="1">
      <alignment horizontal="justify" vertical="center" wrapText="1"/>
    </xf>
    <xf numFmtId="0" fontId="0" fillId="0" borderId="0" xfId="0" applyBorder="1" applyAlignment="1">
      <alignment horizontal="justify" vertical="center"/>
    </xf>
    <xf numFmtId="0" fontId="3" fillId="0" borderId="1" xfId="0" applyFont="1" applyBorder="1" applyAlignment="1">
      <alignment vertical="center"/>
    </xf>
    <xf numFmtId="0" fontId="6" fillId="0" borderId="0" xfId="0" applyFont="1" applyBorder="1" applyAlignment="1">
      <alignment horizontal="center" wrapText="1"/>
    </xf>
    <xf numFmtId="0" fontId="6" fillId="0" borderId="0" xfId="0" applyFont="1" applyBorder="1" applyAlignment="1">
      <alignment horizontal="center"/>
    </xf>
    <xf numFmtId="0" fontId="6" fillId="0" borderId="11" xfId="0" applyFont="1" applyBorder="1" applyAlignment="1">
      <alignment horizontal="center"/>
    </xf>
    <xf numFmtId="0" fontId="6" fillId="0" borderId="12" xfId="0" applyFont="1" applyBorder="1" applyAlignment="1">
      <alignment horizontal="center"/>
    </xf>
    <xf numFmtId="0" fontId="1" fillId="0" borderId="2" xfId="0" applyFont="1" applyBorder="1" applyAlignment="1">
      <alignment vertical="center" wrapText="1"/>
    </xf>
    <xf numFmtId="0" fontId="1" fillId="0" borderId="9" xfId="0" applyFont="1" applyBorder="1" applyAlignment="1">
      <alignment vertical="center" wrapText="1"/>
    </xf>
    <xf numFmtId="0" fontId="1" fillId="0" borderId="0" xfId="0" applyFont="1" applyAlignment="1">
      <alignment horizontal="justify" vertical="center" wrapText="1"/>
    </xf>
    <xf numFmtId="0" fontId="1" fillId="0" borderId="5" xfId="0" applyFont="1" applyBorder="1" applyAlignment="1">
      <alignment vertical="center" wrapText="1"/>
    </xf>
    <xf numFmtId="0" fontId="1" fillId="0" borderId="6" xfId="0" applyFont="1" applyBorder="1" applyAlignment="1">
      <alignment vertical="center" wrapText="1"/>
    </xf>
    <xf numFmtId="0" fontId="1" fillId="0" borderId="7" xfId="0" applyFont="1" applyBorder="1" applyAlignment="1">
      <alignment vertical="center" wrapText="1"/>
    </xf>
    <xf numFmtId="0" fontId="1" fillId="0" borderId="5" xfId="0" applyFont="1" applyBorder="1" applyAlignment="1">
      <alignment vertical="center"/>
    </xf>
    <xf numFmtId="0" fontId="1" fillId="0" borderId="6" xfId="0" applyFont="1" applyBorder="1" applyAlignment="1">
      <alignment vertical="center"/>
    </xf>
    <xf numFmtId="0" fontId="1" fillId="0" borderId="7" xfId="0" applyFont="1" applyBorder="1" applyAlignment="1">
      <alignment vertical="center"/>
    </xf>
    <xf numFmtId="0" fontId="2" fillId="0" borderId="0" xfId="0" applyFont="1" applyAlignment="1">
      <alignment horizontal="center"/>
    </xf>
    <xf numFmtId="0" fontId="1" fillId="0" borderId="1" xfId="0" applyFont="1" applyBorder="1" applyAlignment="1">
      <alignment horizontal="center" vertical="center"/>
    </xf>
    <xf numFmtId="0" fontId="1" fillId="0" borderId="4" xfId="0" applyFont="1" applyBorder="1" applyAlignment="1">
      <alignment vertical="center" wrapText="1"/>
    </xf>
    <xf numFmtId="0" fontId="1" fillId="0" borderId="2" xfId="0" applyFont="1" applyBorder="1" applyAlignment="1">
      <alignment vertical="center" wrapText="1"/>
    </xf>
    <xf numFmtId="0" fontId="1" fillId="0" borderId="9" xfId="0" applyFont="1" applyBorder="1" applyAlignment="1">
      <alignment vertical="center" wrapText="1"/>
    </xf>
    <xf numFmtId="0" fontId="1" fillId="0" borderId="11" xfId="0" applyFont="1" applyBorder="1" applyAlignment="1">
      <alignment vertical="center" wrapText="1"/>
    </xf>
    <xf numFmtId="0" fontId="1" fillId="0" borderId="12" xfId="0" applyFont="1" applyBorder="1" applyAlignment="1">
      <alignment vertical="center" wrapText="1"/>
    </xf>
    <xf numFmtId="0" fontId="3" fillId="0" borderId="4" xfId="0" applyFont="1" applyBorder="1" applyAlignment="1">
      <alignment vertical="center" wrapText="1"/>
    </xf>
    <xf numFmtId="0" fontId="3" fillId="0" borderId="2" xfId="0" applyFont="1" applyBorder="1" applyAlignment="1">
      <alignment vertical="center" wrapText="1"/>
    </xf>
    <xf numFmtId="0" fontId="3" fillId="0" borderId="9" xfId="0" applyFont="1" applyBorder="1" applyAlignment="1">
      <alignment vertical="center" wrapText="1"/>
    </xf>
    <xf numFmtId="0" fontId="3" fillId="0" borderId="10" xfId="0" applyFont="1" applyBorder="1" applyAlignment="1">
      <alignment vertical="center" wrapText="1"/>
    </xf>
    <xf numFmtId="0" fontId="1" fillId="0" borderId="0" xfId="0" applyFont="1" applyAlignment="1">
      <alignment horizontal="justify" vertical="center"/>
    </xf>
    <xf numFmtId="0" fontId="3" fillId="0" borderId="0" xfId="0" applyFont="1" applyAlignment="1">
      <alignment horizontal="justify" vertical="center" wrapText="1"/>
    </xf>
    <xf numFmtId="0" fontId="2" fillId="0" borderId="11" xfId="0" applyFont="1" applyBorder="1" applyAlignment="1">
      <alignment horizontal="left"/>
    </xf>
    <xf numFmtId="0" fontId="8" fillId="0" borderId="0" xfId="0" applyFont="1" applyAlignment="1">
      <alignment horizontal="center"/>
    </xf>
    <xf numFmtId="0" fontId="11" fillId="0" borderId="0" xfId="0" applyFont="1" applyAlignment="1">
      <alignment horizontal="center"/>
    </xf>
    <xf numFmtId="0" fontId="9" fillId="0" borderId="0" xfId="0" applyFont="1" applyAlignment="1">
      <alignment horizontal="justify" vertical="center" wrapText="1"/>
    </xf>
    <xf numFmtId="0" fontId="1" fillId="0" borderId="0" xfId="0" applyFont="1" applyAlignment="1">
      <alignment horizontal="justify" vertical="center"/>
    </xf>
    <xf numFmtId="0" fontId="7" fillId="0" borderId="0" xfId="0" applyFont="1" applyAlignment="1">
      <alignment horizontal="justify" vertical="center" wrapText="1"/>
    </xf>
    <xf numFmtId="0" fontId="3" fillId="0" borderId="0" xfId="0" applyFont="1" applyAlignment="1">
      <alignment horizontal="justify" vertical="center"/>
    </xf>
    <xf numFmtId="0" fontId="1" fillId="0" borderId="1" xfId="0" applyFont="1" applyBorder="1" applyAlignment="1">
      <alignment horizontal="left" vertical="center"/>
    </xf>
    <xf numFmtId="0" fontId="1" fillId="0" borderId="3" xfId="0" applyFont="1" applyBorder="1" applyAlignment="1">
      <alignment horizontal="center" vertical="center"/>
    </xf>
    <xf numFmtId="0" fontId="1" fillId="0" borderId="8" xfId="0" applyFont="1" applyBorder="1" applyAlignment="1">
      <alignment horizontal="center" vertical="center"/>
    </xf>
    <xf numFmtId="0" fontId="3" fillId="0" borderId="0" xfId="0" applyFont="1" applyBorder="1" applyAlignment="1">
      <alignment horizontal="left" vertical="center" wrapText="1"/>
    </xf>
    <xf numFmtId="0" fontId="1" fillId="0" borderId="3" xfId="0" applyFont="1" applyBorder="1" applyAlignment="1">
      <alignment vertical="center"/>
    </xf>
    <xf numFmtId="0" fontId="1" fillId="0" borderId="8" xfId="0" applyFont="1" applyBorder="1" applyAlignment="1">
      <alignment vertical="center"/>
    </xf>
    <xf numFmtId="0" fontId="3" fillId="0" borderId="1" xfId="0" applyFont="1" applyBorder="1" applyAlignment="1">
      <alignment horizontal="left" vertical="center"/>
    </xf>
    <xf numFmtId="0" fontId="3" fillId="0" borderId="4" xfId="0" applyFont="1" applyBorder="1" applyAlignment="1">
      <alignment horizontal="left" vertical="center"/>
    </xf>
    <xf numFmtId="0" fontId="3" fillId="0" borderId="2" xfId="0" applyFont="1" applyBorder="1" applyAlignment="1">
      <alignment horizontal="left" vertical="center"/>
    </xf>
    <xf numFmtId="0" fontId="3" fillId="0" borderId="9" xfId="0" applyFont="1" applyBorder="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3" fillId="0" borderId="4" xfId="0" applyFont="1" applyBorder="1" applyAlignment="1">
      <alignment horizontal="left" vertical="center" wrapText="1"/>
    </xf>
    <xf numFmtId="0" fontId="3" fillId="0" borderId="2" xfId="0" applyFont="1" applyBorder="1" applyAlignment="1">
      <alignment horizontal="left" vertical="center" wrapText="1"/>
    </xf>
    <xf numFmtId="0" fontId="3" fillId="0" borderId="9" xfId="0" applyFont="1" applyBorder="1" applyAlignment="1">
      <alignment horizontal="left" vertical="center" wrapText="1"/>
    </xf>
    <xf numFmtId="0" fontId="3" fillId="0" borderId="13" xfId="0" applyFont="1" applyBorder="1" applyAlignment="1">
      <alignment horizontal="left" vertical="center" wrapText="1"/>
    </xf>
    <xf numFmtId="0" fontId="3" fillId="0" borderId="14" xfId="0" applyFont="1" applyBorder="1" applyAlignment="1">
      <alignment horizontal="left" vertical="center" wrapText="1"/>
    </xf>
    <xf numFmtId="0" fontId="3" fillId="0" borderId="10" xfId="0" applyFont="1" applyBorder="1" applyAlignment="1">
      <alignment horizontal="left" vertical="center" wrapText="1"/>
    </xf>
    <xf numFmtId="0" fontId="3" fillId="0" borderId="11" xfId="0" applyFont="1" applyBorder="1" applyAlignment="1">
      <alignment horizontal="left" vertical="center" wrapText="1"/>
    </xf>
    <xf numFmtId="0" fontId="3" fillId="0" borderId="12" xfId="0" applyFont="1" applyBorder="1" applyAlignment="1">
      <alignment horizontal="left" vertical="center" wrapText="1"/>
    </xf>
    <xf numFmtId="0" fontId="3" fillId="0" borderId="4" xfId="0" applyFont="1" applyBorder="1" applyAlignment="1">
      <alignment horizontal="left" vertical="center"/>
    </xf>
    <xf numFmtId="0" fontId="3" fillId="0" borderId="2" xfId="0" applyFont="1" applyBorder="1" applyAlignment="1">
      <alignment horizontal="left" vertical="center"/>
    </xf>
    <xf numFmtId="0" fontId="3" fillId="0" borderId="11" xfId="0" applyFont="1" applyBorder="1" applyAlignment="1">
      <alignment horizontal="left" vertical="center"/>
    </xf>
    <xf numFmtId="0" fontId="1" fillId="0" borderId="5" xfId="0" applyFont="1" applyBorder="1" applyAlignment="1">
      <alignment horizontal="left" vertical="center" wrapText="1"/>
    </xf>
    <xf numFmtId="0" fontId="1" fillId="0" borderId="6" xfId="0" applyFont="1" applyBorder="1" applyAlignment="1">
      <alignment horizontal="left" vertical="center" wrapText="1"/>
    </xf>
    <xf numFmtId="0" fontId="1" fillId="0" borderId="7" xfId="0" applyFont="1" applyBorder="1" applyAlignment="1">
      <alignment horizontal="left" vertical="center" wrapText="1"/>
    </xf>
    <xf numFmtId="0" fontId="3" fillId="0" borderId="4" xfId="0" applyFont="1" applyBorder="1" applyAlignment="1">
      <alignment vertical="center"/>
    </xf>
    <xf numFmtId="0" fontId="11" fillId="0" borderId="0" xfId="0" applyFont="1" applyAlignment="1">
      <alignment horizontal="justify" vertical="center" wrapText="1"/>
    </xf>
    <xf numFmtId="0" fontId="11" fillId="0" borderId="0" xfId="0" applyFont="1" applyAlignment="1">
      <alignment horizontal="justify" vertical="center"/>
    </xf>
    <xf numFmtId="0" fontId="11" fillId="0" borderId="0" xfId="0" applyFont="1" applyBorder="1" applyAlignment="1">
      <alignment horizontal="left" vertical="center" wrapText="1"/>
    </xf>
    <xf numFmtId="0" fontId="11" fillId="0" borderId="0" xfId="0" applyNumberFormat="1" applyFont="1" applyBorder="1" applyAlignment="1">
      <alignment horizontal="left" vertical="center" wrapText="1"/>
    </xf>
    <xf numFmtId="0" fontId="11" fillId="0" borderId="0" xfId="0" applyFont="1" applyAlignment="1">
      <alignment vertical="center" wrapText="1"/>
    </xf>
    <xf numFmtId="0" fontId="11" fillId="0" borderId="0" xfId="0" applyFont="1" applyAlignment="1">
      <alignment vertic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104"/>
  <sheetViews>
    <sheetView tabSelected="1" zoomScale="75" zoomScaleNormal="75" workbookViewId="0" topLeftCell="A1">
      <selection activeCell="Q86" sqref="Q86"/>
    </sheetView>
  </sheetViews>
  <sheetFormatPr defaultColWidth="9.140625" defaultRowHeight="12.75"/>
  <cols>
    <col min="1" max="1" width="9.140625" style="1" customWidth="1"/>
    <col min="2" max="2" width="14.7109375" style="1" customWidth="1"/>
    <col min="3" max="3" width="7.7109375" style="1" customWidth="1"/>
    <col min="4" max="5" width="8.57421875" style="1" customWidth="1"/>
    <col min="6" max="7" width="9.140625" style="1" customWidth="1"/>
    <col min="8" max="9" width="8.28125" style="1" customWidth="1"/>
    <col min="10" max="10" width="10.8515625" style="1" customWidth="1"/>
    <col min="11" max="16384" width="9.140625" style="1" customWidth="1"/>
  </cols>
  <sheetData>
    <row r="1" spans="1:10" ht="73.5" customHeight="1">
      <c r="A1" s="96" t="s">
        <v>6</v>
      </c>
      <c r="B1" s="96"/>
      <c r="C1" s="96"/>
      <c r="D1" s="96"/>
      <c r="E1" s="96"/>
      <c r="F1" s="96"/>
      <c r="G1" s="96"/>
      <c r="H1" s="96"/>
      <c r="I1" s="96"/>
      <c r="J1" s="96"/>
    </row>
    <row r="2" spans="1:10" ht="12.75" customHeight="1">
      <c r="A2" s="103" t="s">
        <v>100</v>
      </c>
      <c r="B2" s="103"/>
      <c r="C2" s="103"/>
      <c r="D2" s="103"/>
      <c r="E2" s="103"/>
      <c r="F2" s="103"/>
      <c r="G2" s="103"/>
      <c r="H2" s="103"/>
      <c r="I2" s="103"/>
      <c r="J2" s="103"/>
    </row>
    <row r="3" spans="1:10" ht="12.75" customHeight="1">
      <c r="A3" s="71" t="s">
        <v>7</v>
      </c>
      <c r="B3" s="72"/>
      <c r="C3" s="72"/>
      <c r="D3" s="72"/>
      <c r="E3" s="72"/>
      <c r="F3" s="72"/>
      <c r="G3" s="72"/>
      <c r="H3" s="72"/>
      <c r="I3" s="72"/>
      <c r="J3" s="72"/>
    </row>
    <row r="4" ht="4.5" customHeight="1"/>
    <row r="5" spans="1:10" ht="12" customHeight="1">
      <c r="A5" s="81" t="s">
        <v>8</v>
      </c>
      <c r="B5" s="81"/>
      <c r="C5" s="81"/>
      <c r="D5" s="81"/>
      <c r="E5" s="81"/>
      <c r="F5" s="81"/>
      <c r="G5" s="81"/>
      <c r="H5" s="81"/>
      <c r="I5" s="81"/>
      <c r="J5" s="81"/>
    </row>
    <row r="6" spans="1:10" ht="11.25">
      <c r="A6" s="83" t="s">
        <v>14</v>
      </c>
      <c r="B6" s="83"/>
      <c r="C6" s="85" t="s">
        <v>103</v>
      </c>
      <c r="D6" s="85"/>
      <c r="E6" s="85"/>
      <c r="F6" s="85"/>
      <c r="G6" s="83" t="s">
        <v>16</v>
      </c>
      <c r="H6" s="83"/>
      <c r="I6" s="85">
        <v>8065357</v>
      </c>
      <c r="J6" s="85"/>
    </row>
    <row r="7" spans="1:10" ht="11.25">
      <c r="A7" s="83" t="s">
        <v>15</v>
      </c>
      <c r="B7" s="83"/>
      <c r="C7" s="68" t="s">
        <v>104</v>
      </c>
      <c r="D7" s="69"/>
      <c r="E7" s="69"/>
      <c r="F7" s="70"/>
      <c r="G7" s="83" t="s">
        <v>17</v>
      </c>
      <c r="H7" s="83"/>
      <c r="I7" s="68">
        <v>100753445</v>
      </c>
      <c r="J7" s="70"/>
    </row>
    <row r="8" spans="1:10" ht="3" customHeight="1">
      <c r="A8" s="5"/>
      <c r="B8" s="5"/>
      <c r="C8" s="3"/>
      <c r="D8" s="3"/>
      <c r="E8" s="4"/>
      <c r="F8" s="4"/>
      <c r="G8" s="6"/>
      <c r="H8" s="6"/>
      <c r="I8" s="4"/>
      <c r="J8" s="4"/>
    </row>
    <row r="9" spans="1:10" ht="12.75" customHeight="1">
      <c r="A9" s="82" t="s">
        <v>21</v>
      </c>
      <c r="B9" s="82"/>
      <c r="C9" s="82"/>
      <c r="D9" s="82"/>
      <c r="E9" s="82"/>
      <c r="F9" s="82"/>
      <c r="G9" s="82"/>
      <c r="H9" s="82"/>
      <c r="I9" s="82"/>
      <c r="J9" s="82"/>
    </row>
    <row r="10" spans="1:10" ht="2.25" customHeight="1">
      <c r="A10" s="12"/>
      <c r="B10" s="12"/>
      <c r="C10" s="12"/>
      <c r="D10" s="12"/>
      <c r="E10" s="12"/>
      <c r="F10" s="12"/>
      <c r="G10" s="12"/>
      <c r="H10" s="12"/>
      <c r="I10" s="12"/>
      <c r="J10" s="12"/>
    </row>
    <row r="11" spans="1:10" ht="12">
      <c r="A11" s="84" t="s">
        <v>20</v>
      </c>
      <c r="B11" s="84"/>
      <c r="C11" s="84"/>
      <c r="D11" s="84"/>
      <c r="E11" s="84"/>
      <c r="F11" s="84"/>
      <c r="G11" s="84"/>
      <c r="H11" s="84"/>
      <c r="I11" s="84"/>
      <c r="J11" s="84"/>
    </row>
    <row r="12" spans="1:10" ht="11.25" customHeight="1">
      <c r="A12" s="73" t="s">
        <v>9</v>
      </c>
      <c r="B12" s="73"/>
      <c r="C12" s="73"/>
      <c r="D12" s="13" t="s">
        <v>10</v>
      </c>
      <c r="E12" s="7">
        <v>2005</v>
      </c>
      <c r="F12" s="73" t="s">
        <v>11</v>
      </c>
      <c r="G12" s="73"/>
      <c r="H12" s="73"/>
      <c r="I12" s="7">
        <v>2004</v>
      </c>
      <c r="J12" s="7">
        <v>2005</v>
      </c>
    </row>
    <row r="13" spans="1:10" ht="11.25">
      <c r="A13" s="74" t="s">
        <v>23</v>
      </c>
      <c r="B13" s="74"/>
      <c r="C13" s="74"/>
      <c r="D13" s="9">
        <v>5022072</v>
      </c>
      <c r="E13" s="9">
        <v>4934256</v>
      </c>
      <c r="F13" s="74" t="s">
        <v>12</v>
      </c>
      <c r="G13" s="74"/>
      <c r="H13" s="74"/>
      <c r="I13" s="8">
        <v>4818322</v>
      </c>
      <c r="J13" s="8">
        <v>5118990</v>
      </c>
    </row>
    <row r="14" spans="1:10" ht="11.25">
      <c r="A14" s="86" t="s">
        <v>24</v>
      </c>
      <c r="B14" s="74"/>
      <c r="C14" s="74"/>
      <c r="D14" s="9">
        <v>0</v>
      </c>
      <c r="E14" s="9">
        <v>0</v>
      </c>
      <c r="F14" s="50" t="s">
        <v>31</v>
      </c>
      <c r="G14" s="50"/>
      <c r="H14" s="50"/>
      <c r="I14" s="8">
        <v>4257462</v>
      </c>
      <c r="J14" s="8">
        <v>4257462</v>
      </c>
    </row>
    <row r="15" spans="1:10" ht="11.25">
      <c r="A15" s="50" t="s">
        <v>25</v>
      </c>
      <c r="B15" s="50"/>
      <c r="C15" s="50"/>
      <c r="D15" s="9">
        <v>9098</v>
      </c>
      <c r="E15" s="9">
        <v>6206</v>
      </c>
      <c r="F15" s="53" t="s">
        <v>32</v>
      </c>
      <c r="G15" s="54"/>
      <c r="H15" s="55"/>
      <c r="I15" s="8">
        <v>0</v>
      </c>
      <c r="J15" s="8">
        <v>0</v>
      </c>
    </row>
    <row r="16" spans="1:10" ht="11.25">
      <c r="A16" s="75" t="s">
        <v>54</v>
      </c>
      <c r="B16" s="76"/>
      <c r="C16" s="77"/>
      <c r="D16" s="51">
        <v>145381</v>
      </c>
      <c r="E16" s="51">
        <v>167799</v>
      </c>
      <c r="F16" s="53" t="s">
        <v>33</v>
      </c>
      <c r="G16" s="54"/>
      <c r="H16" s="55"/>
      <c r="I16" s="8">
        <v>30476</v>
      </c>
      <c r="J16" s="8">
        <v>53158</v>
      </c>
    </row>
    <row r="17" spans="1:10" ht="11.25">
      <c r="A17" s="78"/>
      <c r="B17" s="79"/>
      <c r="C17" s="80"/>
      <c r="D17" s="52"/>
      <c r="E17" s="52"/>
      <c r="F17" s="50" t="s">
        <v>34</v>
      </c>
      <c r="G17" s="50"/>
      <c r="H17" s="50"/>
      <c r="I17" s="8">
        <v>0</v>
      </c>
      <c r="J17" s="8">
        <v>0</v>
      </c>
    </row>
    <row r="18" spans="1:10" ht="11.25">
      <c r="A18" s="86" t="s">
        <v>72</v>
      </c>
      <c r="B18" s="86"/>
      <c r="C18" s="86"/>
      <c r="D18" s="9">
        <v>4867593</v>
      </c>
      <c r="E18" s="9">
        <v>4760251</v>
      </c>
      <c r="F18" s="50" t="s">
        <v>66</v>
      </c>
      <c r="G18" s="50"/>
      <c r="H18" s="50"/>
      <c r="I18" s="8">
        <v>530384</v>
      </c>
      <c r="J18" s="8">
        <v>808370</v>
      </c>
    </row>
    <row r="19" spans="1:10" ht="11.25">
      <c r="A19" s="74" t="s">
        <v>55</v>
      </c>
      <c r="B19" s="74"/>
      <c r="C19" s="74"/>
      <c r="D19" s="9">
        <v>31890</v>
      </c>
      <c r="E19" s="9">
        <v>468324</v>
      </c>
      <c r="F19" s="50" t="s">
        <v>35</v>
      </c>
      <c r="G19" s="50"/>
      <c r="H19" s="50"/>
      <c r="I19" s="8">
        <v>0</v>
      </c>
      <c r="J19" s="8">
        <v>0</v>
      </c>
    </row>
    <row r="20" spans="1:10" ht="11.25">
      <c r="A20" s="53" t="s">
        <v>22</v>
      </c>
      <c r="B20" s="54"/>
      <c r="C20" s="55"/>
      <c r="D20" s="9">
        <v>9881</v>
      </c>
      <c r="E20" s="9">
        <v>7190</v>
      </c>
      <c r="F20" s="50" t="s">
        <v>36</v>
      </c>
      <c r="G20" s="50"/>
      <c r="H20" s="50"/>
      <c r="I20" s="8">
        <v>0</v>
      </c>
      <c r="J20" s="8">
        <v>0</v>
      </c>
    </row>
    <row r="21" spans="1:10" ht="11.25">
      <c r="A21" s="53" t="s">
        <v>73</v>
      </c>
      <c r="B21" s="54"/>
      <c r="C21" s="55"/>
      <c r="D21" s="9">
        <v>22009</v>
      </c>
      <c r="E21" s="9">
        <v>461134</v>
      </c>
      <c r="F21" s="31" t="s">
        <v>37</v>
      </c>
      <c r="G21" s="32"/>
      <c r="H21" s="57"/>
      <c r="I21" s="127">
        <v>235640</v>
      </c>
      <c r="J21" s="127">
        <v>283590</v>
      </c>
    </row>
    <row r="22" spans="1:10" ht="11.25">
      <c r="A22" s="86" t="s">
        <v>26</v>
      </c>
      <c r="B22" s="86"/>
      <c r="C22" s="86"/>
      <c r="D22" s="9">
        <v>0</v>
      </c>
      <c r="E22" s="9">
        <v>0</v>
      </c>
      <c r="F22" s="58"/>
      <c r="G22" s="59"/>
      <c r="H22" s="60"/>
      <c r="I22" s="128"/>
      <c r="J22" s="128"/>
    </row>
    <row r="23" spans="1:10" ht="11.25">
      <c r="A23" s="74" t="s">
        <v>27</v>
      </c>
      <c r="B23" s="74"/>
      <c r="C23" s="74"/>
      <c r="D23" s="9">
        <v>5053962</v>
      </c>
      <c r="E23" s="9">
        <v>5402580</v>
      </c>
      <c r="F23" s="100" t="s">
        <v>38</v>
      </c>
      <c r="G23" s="101"/>
      <c r="H23" s="102"/>
      <c r="I23" s="8">
        <v>8712</v>
      </c>
      <c r="J23" s="8">
        <v>5941</v>
      </c>
    </row>
    <row r="24" spans="1:10" ht="11.25">
      <c r="A24" s="74" t="s">
        <v>28</v>
      </c>
      <c r="B24" s="74"/>
      <c r="C24" s="74"/>
      <c r="D24" s="9">
        <v>0</v>
      </c>
      <c r="E24" s="9">
        <v>0</v>
      </c>
      <c r="F24" s="86" t="s">
        <v>39</v>
      </c>
      <c r="G24" s="86"/>
      <c r="H24" s="86"/>
      <c r="I24" s="8">
        <v>110441</v>
      </c>
      <c r="J24" s="8">
        <v>0</v>
      </c>
    </row>
    <row r="25" spans="1:10" ht="11.25">
      <c r="A25" s="89" t="s">
        <v>29</v>
      </c>
      <c r="B25" s="89"/>
      <c r="C25" s="89"/>
      <c r="D25" s="9">
        <v>5053962</v>
      </c>
      <c r="E25" s="9">
        <v>5402580</v>
      </c>
      <c r="F25" s="50" t="s">
        <v>40</v>
      </c>
      <c r="G25" s="50"/>
      <c r="H25" s="50"/>
      <c r="I25" s="8">
        <v>116487</v>
      </c>
      <c r="J25" s="8">
        <v>277649</v>
      </c>
    </row>
    <row r="26" spans="1:10" ht="11.25">
      <c r="A26" s="89" t="s">
        <v>30</v>
      </c>
      <c r="B26" s="89"/>
      <c r="C26" s="89"/>
      <c r="D26" s="9">
        <v>0</v>
      </c>
      <c r="E26" s="9"/>
      <c r="F26" s="50" t="s">
        <v>41</v>
      </c>
      <c r="G26" s="50"/>
      <c r="H26" s="50"/>
      <c r="I26" s="8">
        <v>0</v>
      </c>
      <c r="J26" s="8">
        <v>0</v>
      </c>
    </row>
    <row r="27" spans="1:10" ht="3.75" customHeight="1">
      <c r="A27" s="22"/>
      <c r="B27" s="22"/>
      <c r="C27" s="22"/>
      <c r="D27" s="18"/>
      <c r="E27" s="18"/>
      <c r="F27" s="129" t="s">
        <v>42</v>
      </c>
      <c r="G27" s="129"/>
      <c r="H27" s="129"/>
      <c r="I27" s="124">
        <v>5053962</v>
      </c>
      <c r="J27" s="124">
        <v>5402580</v>
      </c>
    </row>
    <row r="28" spans="1:10" ht="10.5" customHeight="1">
      <c r="A28" s="90" t="s">
        <v>56</v>
      </c>
      <c r="B28" s="91"/>
      <c r="C28" s="91"/>
      <c r="D28" s="91"/>
      <c r="E28" s="91"/>
      <c r="F28" s="129"/>
      <c r="G28" s="129"/>
      <c r="H28" s="129"/>
      <c r="I28" s="125"/>
      <c r="J28" s="125"/>
    </row>
    <row r="29" spans="1:10" ht="12" customHeight="1">
      <c r="A29" s="92"/>
      <c r="B29" s="92"/>
      <c r="C29" s="92"/>
      <c r="D29" s="92"/>
      <c r="E29" s="93"/>
      <c r="F29" s="144" t="s">
        <v>43</v>
      </c>
      <c r="G29" s="145"/>
      <c r="H29" s="145"/>
      <c r="I29" s="104"/>
      <c r="J29" s="124"/>
    </row>
    <row r="30" spans="1:10" ht="4.5" customHeight="1">
      <c r="A30" s="136" t="s">
        <v>77</v>
      </c>
      <c r="B30" s="137"/>
      <c r="C30" s="138"/>
      <c r="D30" s="104">
        <v>2004</v>
      </c>
      <c r="E30" s="104">
        <v>2005</v>
      </c>
      <c r="F30" s="146"/>
      <c r="G30" s="146"/>
      <c r="H30" s="146"/>
      <c r="I30" s="104"/>
      <c r="J30" s="125"/>
    </row>
    <row r="31" spans="1:10" ht="5.25" customHeight="1">
      <c r="A31" s="139"/>
      <c r="B31" s="126"/>
      <c r="C31" s="140"/>
      <c r="D31" s="104"/>
      <c r="E31" s="104"/>
      <c r="F31" s="27"/>
      <c r="G31" s="27"/>
      <c r="H31" s="27"/>
      <c r="I31" s="27"/>
      <c r="J31" s="27"/>
    </row>
    <row r="32" spans="1:10" ht="9.75" customHeight="1">
      <c r="A32" s="141"/>
      <c r="B32" s="142"/>
      <c r="C32" s="143"/>
      <c r="D32" s="104"/>
      <c r="E32" s="104"/>
      <c r="F32" s="91" t="s">
        <v>19</v>
      </c>
      <c r="G32" s="91"/>
      <c r="H32" s="91"/>
      <c r="I32" s="91"/>
      <c r="J32" s="91"/>
    </row>
    <row r="33" spans="1:10" ht="14.25" customHeight="1">
      <c r="A33" s="53" t="s">
        <v>60</v>
      </c>
      <c r="B33" s="54"/>
      <c r="C33" s="55"/>
      <c r="D33" s="9">
        <v>114841</v>
      </c>
      <c r="E33" s="9">
        <v>52033</v>
      </c>
      <c r="F33" s="91"/>
      <c r="G33" s="91"/>
      <c r="H33" s="91"/>
      <c r="I33" s="91"/>
      <c r="J33" s="91"/>
    </row>
    <row r="34" spans="1:10" ht="12" customHeight="1">
      <c r="A34" s="53" t="s">
        <v>59</v>
      </c>
      <c r="B34" s="54"/>
      <c r="C34" s="55"/>
      <c r="D34" s="9">
        <v>148084</v>
      </c>
      <c r="E34" s="9">
        <v>122625</v>
      </c>
      <c r="F34" s="39" t="s">
        <v>80</v>
      </c>
      <c r="G34" s="74"/>
      <c r="H34" s="74"/>
      <c r="I34" s="104">
        <v>2004</v>
      </c>
      <c r="J34" s="104">
        <v>2005</v>
      </c>
    </row>
    <row r="35" spans="1:10" ht="11.25" customHeight="1">
      <c r="A35" s="53" t="s">
        <v>57</v>
      </c>
      <c r="B35" s="54"/>
      <c r="C35" s="55"/>
      <c r="D35" s="9">
        <v>-33243</v>
      </c>
      <c r="E35" s="9">
        <v>-70592</v>
      </c>
      <c r="F35" s="74"/>
      <c r="G35" s="74"/>
      <c r="H35" s="74"/>
      <c r="I35" s="104"/>
      <c r="J35" s="104"/>
    </row>
    <row r="36" spans="1:10" ht="12.75" customHeight="1">
      <c r="A36" s="110" t="s">
        <v>78</v>
      </c>
      <c r="B36" s="111"/>
      <c r="C36" s="112"/>
      <c r="D36" s="33"/>
      <c r="E36" s="33"/>
      <c r="F36" s="53" t="s">
        <v>13</v>
      </c>
      <c r="G36" s="54"/>
      <c r="H36" s="55"/>
      <c r="I36" s="8">
        <v>13505</v>
      </c>
      <c r="J36" s="8">
        <v>42401</v>
      </c>
    </row>
    <row r="37" spans="1:10" ht="12.75" customHeight="1">
      <c r="A37" s="113"/>
      <c r="B37" s="66"/>
      <c r="C37" s="67"/>
      <c r="D37" s="33"/>
      <c r="E37" s="33"/>
      <c r="F37" s="50" t="s">
        <v>69</v>
      </c>
      <c r="G37" s="50"/>
      <c r="H37" s="50"/>
      <c r="I37" s="8">
        <v>83355</v>
      </c>
      <c r="J37" s="8">
        <v>81492</v>
      </c>
    </row>
    <row r="38" spans="1:16" ht="12.75" customHeight="1">
      <c r="A38" s="97" t="s">
        <v>58</v>
      </c>
      <c r="B38" s="98"/>
      <c r="C38" s="99"/>
      <c r="D38" s="9">
        <v>522045</v>
      </c>
      <c r="E38" s="9">
        <v>407244</v>
      </c>
      <c r="F38" s="50" t="s">
        <v>67</v>
      </c>
      <c r="G38" s="50"/>
      <c r="H38" s="50"/>
      <c r="I38" s="8">
        <v>-69850</v>
      </c>
      <c r="J38" s="8">
        <v>-39091</v>
      </c>
      <c r="L38" s="19"/>
      <c r="M38" s="19"/>
      <c r="N38" s="19"/>
      <c r="O38" s="19"/>
      <c r="P38" s="19"/>
    </row>
    <row r="39" spans="1:16" ht="12.75" customHeight="1">
      <c r="A39" s="75" t="s">
        <v>61</v>
      </c>
      <c r="B39" s="94"/>
      <c r="C39" s="95"/>
      <c r="D39" s="9">
        <v>13763</v>
      </c>
      <c r="E39" s="9">
        <v>45583</v>
      </c>
      <c r="F39" s="50" t="s">
        <v>44</v>
      </c>
      <c r="G39" s="50"/>
      <c r="H39" s="50"/>
      <c r="I39" s="8">
        <v>542268</v>
      </c>
      <c r="J39" s="8">
        <v>637798</v>
      </c>
      <c r="L39" s="14"/>
      <c r="M39" s="20"/>
      <c r="N39" s="20"/>
      <c r="O39" s="10"/>
      <c r="P39" s="10"/>
    </row>
    <row r="40" spans="1:16" ht="12.75" customHeight="1">
      <c r="A40" s="53" t="s">
        <v>57</v>
      </c>
      <c r="B40" s="54"/>
      <c r="C40" s="55"/>
      <c r="D40" s="9">
        <f>D38-D39</f>
        <v>508282</v>
      </c>
      <c r="E40" s="9">
        <v>361661</v>
      </c>
      <c r="F40" s="50" t="s">
        <v>45</v>
      </c>
      <c r="G40" s="50"/>
      <c r="H40" s="50"/>
      <c r="I40" s="8"/>
      <c r="J40" s="8">
        <v>49115</v>
      </c>
      <c r="L40" s="20"/>
      <c r="M40" s="20"/>
      <c r="N40" s="20"/>
      <c r="O40" s="10"/>
      <c r="P40" s="10"/>
    </row>
    <row r="41" spans="1:16" ht="12.75" customHeight="1">
      <c r="A41" s="39" t="s">
        <v>79</v>
      </c>
      <c r="B41" s="39"/>
      <c r="C41" s="39"/>
      <c r="D41" s="51"/>
      <c r="E41" s="51"/>
      <c r="F41" s="64" t="s">
        <v>46</v>
      </c>
      <c r="G41" s="64"/>
      <c r="H41" s="64"/>
      <c r="I41" s="8">
        <v>692</v>
      </c>
      <c r="J41" s="8">
        <v>32321</v>
      </c>
      <c r="L41" s="10"/>
      <c r="M41" s="10"/>
      <c r="N41" s="10"/>
      <c r="O41" s="18"/>
      <c r="P41" s="18"/>
    </row>
    <row r="42" spans="1:16" ht="11.25" customHeight="1">
      <c r="A42" s="39"/>
      <c r="B42" s="39"/>
      <c r="C42" s="39"/>
      <c r="D42" s="52"/>
      <c r="E42" s="52"/>
      <c r="F42" s="65" t="s">
        <v>47</v>
      </c>
      <c r="G42" s="66"/>
      <c r="H42" s="67"/>
      <c r="I42" s="8">
        <v>19468</v>
      </c>
      <c r="J42" s="8">
        <v>27075</v>
      </c>
      <c r="M42" s="10"/>
      <c r="N42" s="10"/>
      <c r="O42" s="18"/>
      <c r="P42" s="18"/>
    </row>
    <row r="43" spans="1:16" ht="13.5" customHeight="1">
      <c r="A43" s="75" t="s">
        <v>62</v>
      </c>
      <c r="B43" s="94"/>
      <c r="C43" s="95"/>
      <c r="D43" s="9">
        <v>25625</v>
      </c>
      <c r="E43" s="9">
        <v>80116</v>
      </c>
      <c r="F43" s="53" t="s">
        <v>81</v>
      </c>
      <c r="G43" s="54"/>
      <c r="H43" s="55"/>
      <c r="I43" s="8">
        <v>453642</v>
      </c>
      <c r="J43" s="8">
        <v>554838</v>
      </c>
      <c r="M43" s="10"/>
      <c r="N43" s="10"/>
      <c r="O43" s="18"/>
      <c r="P43" s="18"/>
    </row>
    <row r="44" spans="1:16" ht="12" customHeight="1">
      <c r="A44" s="75" t="s">
        <v>63</v>
      </c>
      <c r="B44" s="94"/>
      <c r="C44" s="95"/>
      <c r="D44" s="9">
        <v>513181</v>
      </c>
      <c r="E44" s="9">
        <v>265796</v>
      </c>
      <c r="F44" s="130" t="s">
        <v>48</v>
      </c>
      <c r="G44" s="131"/>
      <c r="H44" s="132"/>
      <c r="I44" s="124"/>
      <c r="J44" s="124"/>
      <c r="K44" s="126"/>
      <c r="L44" s="126"/>
      <c r="M44" s="126"/>
      <c r="N44" s="10"/>
      <c r="O44" s="18"/>
      <c r="P44" s="18"/>
    </row>
    <row r="45" spans="1:16" ht="13.5" customHeight="1">
      <c r="A45" s="53" t="s">
        <v>57</v>
      </c>
      <c r="B45" s="54"/>
      <c r="C45" s="55"/>
      <c r="D45" s="9">
        <v>-487556</v>
      </c>
      <c r="E45" s="9">
        <v>-185680</v>
      </c>
      <c r="F45" s="133"/>
      <c r="G45" s="134"/>
      <c r="H45" s="135"/>
      <c r="I45" s="125"/>
      <c r="J45" s="125"/>
      <c r="K45" s="37"/>
      <c r="L45" s="37"/>
      <c r="M45" s="37"/>
      <c r="N45" s="10"/>
      <c r="O45" s="18"/>
      <c r="P45" s="18"/>
    </row>
    <row r="46" spans="1:16" ht="13.5" customHeight="1">
      <c r="A46" s="61" t="s">
        <v>75</v>
      </c>
      <c r="B46" s="62"/>
      <c r="C46" s="63"/>
      <c r="D46" s="9">
        <v>662511</v>
      </c>
      <c r="E46" s="9">
        <v>539393</v>
      </c>
      <c r="F46" s="50" t="s">
        <v>49</v>
      </c>
      <c r="G46" s="50"/>
      <c r="H46" s="50"/>
      <c r="I46" s="8"/>
      <c r="J46" s="8"/>
      <c r="K46" s="37"/>
      <c r="L46" s="37"/>
      <c r="M46" s="37"/>
      <c r="N46" s="21"/>
      <c r="O46" s="10"/>
      <c r="P46" s="10"/>
    </row>
    <row r="47" spans="1:16" ht="13.5" customHeight="1">
      <c r="A47" s="61" t="s">
        <v>74</v>
      </c>
      <c r="B47" s="62"/>
      <c r="C47" s="63"/>
      <c r="D47" s="9">
        <v>675028</v>
      </c>
      <c r="E47" s="9">
        <v>434004</v>
      </c>
      <c r="F47" s="147" t="s">
        <v>50</v>
      </c>
      <c r="G47" s="148"/>
      <c r="H47" s="149"/>
      <c r="I47" s="8"/>
      <c r="J47" s="8"/>
      <c r="K47" s="17"/>
      <c r="L47" s="17"/>
      <c r="M47" s="17"/>
      <c r="N47" s="21"/>
      <c r="O47" s="10"/>
      <c r="P47" s="10"/>
    </row>
    <row r="48" spans="1:16" ht="13.5" customHeight="1">
      <c r="A48" s="34" t="s">
        <v>64</v>
      </c>
      <c r="B48" s="35"/>
      <c r="C48" s="36"/>
      <c r="D48" s="9">
        <v>-12517</v>
      </c>
      <c r="E48" s="9">
        <v>105389</v>
      </c>
      <c r="F48" s="105" t="s">
        <v>68</v>
      </c>
      <c r="G48" s="106"/>
      <c r="H48" s="107"/>
      <c r="I48" s="50"/>
      <c r="J48" s="50"/>
      <c r="M48" s="14"/>
      <c r="N48" s="14"/>
      <c r="O48" s="10"/>
      <c r="P48" s="10"/>
    </row>
    <row r="49" spans="1:16" ht="7.5" customHeight="1">
      <c r="A49" s="110" t="s">
        <v>52</v>
      </c>
      <c r="B49" s="111"/>
      <c r="C49" s="112"/>
      <c r="D49" s="51">
        <v>23932</v>
      </c>
      <c r="E49" s="51">
        <v>11415</v>
      </c>
      <c r="F49" s="65"/>
      <c r="G49" s="108"/>
      <c r="H49" s="109"/>
      <c r="I49" s="50"/>
      <c r="J49" s="50"/>
      <c r="M49" s="10"/>
      <c r="N49" s="10"/>
      <c r="O49" s="10"/>
      <c r="P49" s="10"/>
    </row>
    <row r="50" spans="1:16" ht="12.75" customHeight="1">
      <c r="A50" s="113"/>
      <c r="B50" s="66"/>
      <c r="C50" s="67"/>
      <c r="D50" s="52"/>
      <c r="E50" s="52"/>
      <c r="F50" s="110" t="s">
        <v>70</v>
      </c>
      <c r="G50" s="111"/>
      <c r="H50" s="112"/>
      <c r="I50" s="50">
        <v>453642</v>
      </c>
      <c r="J50" s="50">
        <v>554838</v>
      </c>
      <c r="M50" s="22"/>
      <c r="N50" s="22"/>
      <c r="O50" s="18"/>
      <c r="P50" s="18"/>
    </row>
    <row r="51" spans="1:16" ht="8.25" customHeight="1">
      <c r="A51" s="110" t="s">
        <v>65</v>
      </c>
      <c r="B51" s="111"/>
      <c r="C51" s="112"/>
      <c r="D51" s="51"/>
      <c r="E51" s="51">
        <f>4390-9406</f>
        <v>-5016</v>
      </c>
      <c r="F51" s="113"/>
      <c r="G51" s="66"/>
      <c r="H51" s="67"/>
      <c r="I51" s="50"/>
      <c r="J51" s="50"/>
      <c r="M51" s="10"/>
      <c r="N51" s="10"/>
      <c r="O51" s="18"/>
      <c r="P51" s="18"/>
    </row>
    <row r="52" spans="1:16" ht="13.5" customHeight="1">
      <c r="A52" s="113"/>
      <c r="B52" s="66"/>
      <c r="C52" s="67"/>
      <c r="D52" s="52"/>
      <c r="E52" s="52"/>
      <c r="F52" s="89" t="s">
        <v>51</v>
      </c>
      <c r="G52" s="89"/>
      <c r="H52" s="89"/>
      <c r="I52" s="8"/>
      <c r="J52" s="8"/>
      <c r="M52" s="21"/>
      <c r="N52" s="21"/>
      <c r="O52" s="10"/>
      <c r="P52" s="10"/>
    </row>
    <row r="53" spans="1:16" ht="14.25" customHeight="1">
      <c r="A53" s="39" t="s">
        <v>53</v>
      </c>
      <c r="B53" s="39"/>
      <c r="C53" s="39"/>
      <c r="D53" s="33">
        <v>11415</v>
      </c>
      <c r="E53" s="33">
        <v>111788</v>
      </c>
      <c r="F53" s="150" t="s">
        <v>76</v>
      </c>
      <c r="G53" s="32"/>
      <c r="H53" s="57"/>
      <c r="I53" s="50"/>
      <c r="J53" s="50"/>
      <c r="M53" s="23"/>
      <c r="N53" s="23"/>
      <c r="O53" s="10"/>
      <c r="P53" s="10"/>
    </row>
    <row r="54" spans="1:16" ht="11.25" customHeight="1">
      <c r="A54" s="39"/>
      <c r="B54" s="39"/>
      <c r="C54" s="39"/>
      <c r="D54" s="33"/>
      <c r="E54" s="33"/>
      <c r="F54" s="58"/>
      <c r="G54" s="59"/>
      <c r="H54" s="60"/>
      <c r="I54" s="50"/>
      <c r="J54" s="50"/>
      <c r="M54" s="14"/>
      <c r="N54" s="14"/>
      <c r="O54" s="10"/>
      <c r="P54" s="10"/>
    </row>
    <row r="55" spans="1:16" ht="9" customHeight="1">
      <c r="A55" s="14"/>
      <c r="B55" s="14"/>
      <c r="C55" s="14"/>
      <c r="D55" s="10"/>
      <c r="E55" s="10"/>
      <c r="F55" s="15"/>
      <c r="G55" s="15"/>
      <c r="H55" s="15"/>
      <c r="I55" s="10"/>
      <c r="J55" s="10"/>
      <c r="L55" s="10"/>
      <c r="M55" s="10"/>
      <c r="N55" s="10"/>
      <c r="O55" s="18"/>
      <c r="P55" s="18"/>
    </row>
    <row r="56" spans="1:16" ht="11.25" customHeight="1">
      <c r="A56" s="84" t="s">
        <v>99</v>
      </c>
      <c r="B56" s="84"/>
      <c r="C56" s="84"/>
      <c r="D56" s="84"/>
      <c r="E56" s="84"/>
      <c r="F56" s="84"/>
      <c r="G56" s="84"/>
      <c r="H56" s="84"/>
      <c r="I56" s="84"/>
      <c r="J56" s="84"/>
      <c r="M56" s="10"/>
      <c r="N56" s="10"/>
      <c r="O56" s="10"/>
      <c r="P56" s="10"/>
    </row>
    <row r="57" spans="1:16" ht="11.25" customHeight="1">
      <c r="A57" s="42"/>
      <c r="B57" s="42"/>
      <c r="C57" s="46" t="s">
        <v>101</v>
      </c>
      <c r="D57" s="46"/>
      <c r="E57" s="46"/>
      <c r="F57" s="46"/>
      <c r="G57" s="38" t="s">
        <v>102</v>
      </c>
      <c r="H57" s="38"/>
      <c r="I57" s="38"/>
      <c r="J57" s="38"/>
      <c r="M57" s="10"/>
      <c r="N57" s="10"/>
      <c r="O57" s="10"/>
      <c r="P57" s="10"/>
    </row>
    <row r="58" spans="1:16" ht="11.25" customHeight="1">
      <c r="A58" s="42"/>
      <c r="B58" s="42"/>
      <c r="C58" s="47" t="s">
        <v>89</v>
      </c>
      <c r="D58" s="47" t="s">
        <v>90</v>
      </c>
      <c r="E58" s="47" t="s">
        <v>91</v>
      </c>
      <c r="F58" s="47" t="s">
        <v>92</v>
      </c>
      <c r="G58" s="47" t="s">
        <v>89</v>
      </c>
      <c r="H58" s="47" t="s">
        <v>90</v>
      </c>
      <c r="I58" s="47" t="s">
        <v>91</v>
      </c>
      <c r="J58" s="47" t="s">
        <v>92</v>
      </c>
      <c r="L58" s="10"/>
      <c r="M58" s="10"/>
      <c r="N58" s="10"/>
      <c r="O58" s="10"/>
      <c r="P58" s="10"/>
    </row>
    <row r="59" spans="1:16" ht="11.25" customHeight="1">
      <c r="A59" s="42"/>
      <c r="B59" s="42"/>
      <c r="C59" s="46"/>
      <c r="D59" s="46"/>
      <c r="E59" s="46"/>
      <c r="F59" s="46"/>
      <c r="G59" s="46"/>
      <c r="H59" s="46"/>
      <c r="I59" s="46"/>
      <c r="J59" s="46"/>
      <c r="L59" s="14"/>
      <c r="M59" s="14"/>
      <c r="N59" s="14"/>
      <c r="O59" s="10"/>
      <c r="P59" s="10"/>
    </row>
    <row r="60" spans="1:16" ht="11.25" customHeight="1">
      <c r="A60" s="42"/>
      <c r="B60" s="42"/>
      <c r="C60" s="46"/>
      <c r="D60" s="46"/>
      <c r="E60" s="46"/>
      <c r="F60" s="46"/>
      <c r="G60" s="46"/>
      <c r="H60" s="46"/>
      <c r="I60" s="46"/>
      <c r="J60" s="46"/>
      <c r="L60" s="14"/>
      <c r="M60" s="14"/>
      <c r="N60" s="14"/>
      <c r="O60" s="10"/>
      <c r="P60" s="10"/>
    </row>
    <row r="61" spans="1:16" ht="11.25" customHeight="1">
      <c r="A61" s="56" t="s">
        <v>82</v>
      </c>
      <c r="B61" s="56"/>
      <c r="C61" s="25">
        <v>4248907</v>
      </c>
      <c r="D61" s="28">
        <v>8555</v>
      </c>
      <c r="E61" s="28"/>
      <c r="F61" s="24">
        <v>4257462</v>
      </c>
      <c r="G61" s="24">
        <v>4257462</v>
      </c>
      <c r="H61" s="24"/>
      <c r="I61" s="8"/>
      <c r="J61" s="8">
        <v>4257462</v>
      </c>
      <c r="L61" s="14"/>
      <c r="M61" s="14"/>
      <c r="N61" s="14"/>
      <c r="O61" s="18"/>
      <c r="P61" s="18"/>
    </row>
    <row r="62" spans="1:15" ht="11.25" customHeight="1">
      <c r="A62" s="56" t="s">
        <v>83</v>
      </c>
      <c r="B62" s="56"/>
      <c r="C62" s="25"/>
      <c r="D62" s="28"/>
      <c r="E62" s="28"/>
      <c r="F62" s="24"/>
      <c r="G62" s="24"/>
      <c r="H62" s="24"/>
      <c r="I62" s="8"/>
      <c r="J62" s="8"/>
      <c r="L62" s="14"/>
      <c r="M62" s="14"/>
      <c r="N62" s="14"/>
      <c r="O62" s="18"/>
    </row>
    <row r="63" spans="1:15" ht="11.25" customHeight="1">
      <c r="A63" s="56" t="s">
        <v>84</v>
      </c>
      <c r="B63" s="56"/>
      <c r="C63" s="25"/>
      <c r="D63" s="28"/>
      <c r="E63" s="28"/>
      <c r="F63" s="24"/>
      <c r="G63" s="24"/>
      <c r="H63" s="24"/>
      <c r="I63" s="8"/>
      <c r="J63" s="8"/>
      <c r="L63" s="14"/>
      <c r="M63" s="14"/>
      <c r="N63" s="14"/>
      <c r="O63" s="18"/>
    </row>
    <row r="64" spans="1:15" ht="11.25" customHeight="1">
      <c r="A64" s="29" t="s">
        <v>85</v>
      </c>
      <c r="B64" s="29"/>
      <c r="C64" s="24"/>
      <c r="D64" s="28"/>
      <c r="E64" s="28"/>
      <c r="F64" s="24"/>
      <c r="G64" s="24"/>
      <c r="H64" s="24"/>
      <c r="I64" s="8"/>
      <c r="J64" s="8"/>
      <c r="L64" s="14"/>
      <c r="M64" s="14"/>
      <c r="N64" s="14"/>
      <c r="O64" s="18"/>
    </row>
    <row r="65" spans="1:15" ht="9.75" customHeight="1">
      <c r="A65" s="43" t="s">
        <v>86</v>
      </c>
      <c r="B65" s="44"/>
      <c r="C65" s="48">
        <v>4248907</v>
      </c>
      <c r="D65" s="48">
        <v>8555</v>
      </c>
      <c r="E65" s="48"/>
      <c r="F65" s="48">
        <v>4257462</v>
      </c>
      <c r="G65" s="48">
        <v>4257462</v>
      </c>
      <c r="H65" s="48"/>
      <c r="I65" s="51"/>
      <c r="J65" s="51">
        <v>4257462</v>
      </c>
      <c r="L65" s="14"/>
      <c r="M65" s="14"/>
      <c r="N65" s="14"/>
      <c r="O65" s="18"/>
    </row>
    <row r="66" spans="1:15" ht="14.25" customHeight="1">
      <c r="A66" s="44"/>
      <c r="B66" s="44"/>
      <c r="C66" s="49"/>
      <c r="D66" s="49"/>
      <c r="E66" s="49"/>
      <c r="F66" s="49"/>
      <c r="G66" s="49"/>
      <c r="H66" s="49"/>
      <c r="I66" s="52"/>
      <c r="J66" s="52"/>
      <c r="L66" s="14"/>
      <c r="M66" s="14"/>
      <c r="N66" s="14"/>
      <c r="O66" s="18"/>
    </row>
    <row r="67" spans="1:15" ht="11.25" customHeight="1">
      <c r="A67" s="45" t="s">
        <v>87</v>
      </c>
      <c r="B67" s="45"/>
      <c r="C67" s="24"/>
      <c r="D67" s="28"/>
      <c r="E67" s="28"/>
      <c r="F67" s="24"/>
      <c r="G67" s="24"/>
      <c r="H67" s="24"/>
      <c r="I67" s="8"/>
      <c r="J67" s="8"/>
      <c r="L67" s="14"/>
      <c r="M67" s="14"/>
      <c r="N67" s="14"/>
      <c r="O67" s="18"/>
    </row>
    <row r="68" spans="1:15" ht="11.25" customHeight="1">
      <c r="A68" s="45" t="s">
        <v>88</v>
      </c>
      <c r="B68" s="45"/>
      <c r="C68" s="24">
        <v>30476</v>
      </c>
      <c r="D68" s="28"/>
      <c r="E68" s="28"/>
      <c r="F68" s="24">
        <v>30476</v>
      </c>
      <c r="G68" s="24">
        <v>30476</v>
      </c>
      <c r="H68" s="24">
        <v>22682</v>
      </c>
      <c r="I68" s="8"/>
      <c r="J68" s="8">
        <v>53158</v>
      </c>
      <c r="L68" s="14"/>
      <c r="M68" s="14"/>
      <c r="N68" s="14"/>
      <c r="O68" s="18"/>
    </row>
    <row r="69" spans="1:15" ht="12" customHeight="1">
      <c r="A69" s="29" t="s">
        <v>93</v>
      </c>
      <c r="B69" s="29"/>
      <c r="C69" s="24"/>
      <c r="D69" s="28"/>
      <c r="E69" s="28"/>
      <c r="F69" s="24"/>
      <c r="G69" s="24"/>
      <c r="H69" s="24"/>
      <c r="I69" s="8"/>
      <c r="J69" s="8"/>
      <c r="L69" s="14"/>
      <c r="M69" s="14"/>
      <c r="N69" s="14"/>
      <c r="O69" s="18"/>
    </row>
    <row r="70" spans="1:15" ht="11.25" customHeight="1">
      <c r="A70" s="44" t="s">
        <v>94</v>
      </c>
      <c r="B70" s="44"/>
      <c r="C70" s="24">
        <v>30476</v>
      </c>
      <c r="D70" s="28"/>
      <c r="E70" s="28"/>
      <c r="F70" s="24">
        <v>30476</v>
      </c>
      <c r="G70" s="24">
        <v>30476</v>
      </c>
      <c r="H70" s="24">
        <v>22682</v>
      </c>
      <c r="I70" s="26"/>
      <c r="J70" s="26">
        <v>53158</v>
      </c>
      <c r="L70" s="14"/>
      <c r="M70" s="14"/>
      <c r="N70" s="14"/>
      <c r="O70" s="18"/>
    </row>
    <row r="71" spans="1:15" ht="11.25" customHeight="1">
      <c r="A71" s="45" t="s">
        <v>95</v>
      </c>
      <c r="B71" s="45"/>
      <c r="C71" s="24">
        <v>304366</v>
      </c>
      <c r="D71" s="28">
        <v>453642</v>
      </c>
      <c r="E71" s="28">
        <f>219069+8555</f>
        <v>227624</v>
      </c>
      <c r="F71" s="24">
        <v>530384</v>
      </c>
      <c r="G71" s="24">
        <v>530384</v>
      </c>
      <c r="H71" s="24">
        <v>554838</v>
      </c>
      <c r="I71" s="26">
        <v>276852</v>
      </c>
      <c r="J71" s="26">
        <v>808370</v>
      </c>
      <c r="L71" s="14"/>
      <c r="M71" s="14"/>
      <c r="N71" s="14"/>
      <c r="O71" s="18"/>
    </row>
    <row r="72" spans="1:15" ht="11.25" customHeight="1">
      <c r="A72" s="123" t="s">
        <v>96</v>
      </c>
      <c r="B72" s="123"/>
      <c r="C72" s="8"/>
      <c r="D72" s="8"/>
      <c r="E72" s="8"/>
      <c r="F72" s="8"/>
      <c r="G72" s="8"/>
      <c r="H72" s="8"/>
      <c r="I72" s="2"/>
      <c r="J72" s="2"/>
      <c r="L72" s="14"/>
      <c r="M72" s="14"/>
      <c r="N72" s="14"/>
      <c r="O72" s="18"/>
    </row>
    <row r="73" spans="1:15" ht="12" customHeight="1">
      <c r="A73" s="30" t="s">
        <v>97</v>
      </c>
      <c r="B73" s="30"/>
      <c r="C73" s="8">
        <v>4583749</v>
      </c>
      <c r="D73" s="8">
        <f>D65+D71</f>
        <v>462197</v>
      </c>
      <c r="E73" s="8">
        <f>E71</f>
        <v>227624</v>
      </c>
      <c r="F73" s="8">
        <v>4818322</v>
      </c>
      <c r="G73" s="8">
        <v>4818322</v>
      </c>
      <c r="H73" s="8">
        <v>577520</v>
      </c>
      <c r="I73" s="2">
        <v>276852</v>
      </c>
      <c r="J73" s="2">
        <v>5118990</v>
      </c>
      <c r="L73" s="14"/>
      <c r="M73" s="14"/>
      <c r="N73" s="14"/>
      <c r="O73" s="18"/>
    </row>
    <row r="74" spans="1:10" ht="12" customHeight="1">
      <c r="A74" s="43" t="s">
        <v>98</v>
      </c>
      <c r="B74" s="44"/>
      <c r="C74" s="124"/>
      <c r="D74" s="124"/>
      <c r="E74" s="124"/>
      <c r="F74" s="124"/>
      <c r="G74" s="124"/>
      <c r="H74" s="124"/>
      <c r="I74" s="40"/>
      <c r="J74" s="40"/>
    </row>
    <row r="75" spans="1:10" ht="12" customHeight="1">
      <c r="A75" s="44"/>
      <c r="B75" s="44"/>
      <c r="C75" s="125"/>
      <c r="D75" s="125"/>
      <c r="E75" s="125"/>
      <c r="F75" s="125"/>
      <c r="G75" s="125"/>
      <c r="H75" s="125"/>
      <c r="I75" s="41"/>
      <c r="J75" s="41"/>
    </row>
    <row r="76" spans="1:10" ht="57.75" customHeight="1">
      <c r="A76" s="87" t="s">
        <v>106</v>
      </c>
      <c r="B76" s="88"/>
      <c r="C76" s="88"/>
      <c r="D76" s="88"/>
      <c r="E76" s="88"/>
      <c r="F76" s="88"/>
      <c r="G76" s="88"/>
      <c r="H76" s="88"/>
      <c r="I76" s="88"/>
      <c r="J76" s="88"/>
    </row>
    <row r="77" spans="1:10" ht="150" customHeight="1">
      <c r="A77" s="153" t="s">
        <v>2</v>
      </c>
      <c r="B77" s="153"/>
      <c r="C77" s="153"/>
      <c r="D77" s="153"/>
      <c r="E77" s="153"/>
      <c r="F77" s="153"/>
      <c r="G77" s="153"/>
      <c r="H77" s="153"/>
      <c r="I77" s="153"/>
      <c r="J77" s="153"/>
    </row>
    <row r="78" spans="1:10" ht="130.5" customHeight="1">
      <c r="A78" s="154" t="s">
        <v>5</v>
      </c>
      <c r="B78" s="154"/>
      <c r="C78" s="154"/>
      <c r="D78" s="154"/>
      <c r="E78" s="154"/>
      <c r="F78" s="154"/>
      <c r="G78" s="154"/>
      <c r="H78" s="154"/>
      <c r="I78" s="154"/>
      <c r="J78" s="154"/>
    </row>
    <row r="79" spans="1:10" ht="98.25" customHeight="1">
      <c r="A79" s="154" t="s">
        <v>4</v>
      </c>
      <c r="B79" s="154"/>
      <c r="C79" s="154"/>
      <c r="D79" s="154"/>
      <c r="E79" s="154"/>
      <c r="F79" s="154"/>
      <c r="G79" s="154"/>
      <c r="H79" s="154"/>
      <c r="I79" s="154"/>
      <c r="J79" s="154"/>
    </row>
    <row r="80" spans="1:10" ht="67.5" customHeight="1">
      <c r="A80" s="121" t="s">
        <v>3</v>
      </c>
      <c r="B80" s="122"/>
      <c r="C80" s="122"/>
      <c r="D80" s="122"/>
      <c r="E80" s="122"/>
      <c r="F80" s="122"/>
      <c r="G80" s="122"/>
      <c r="H80" s="122"/>
      <c r="I80" s="122"/>
      <c r="J80" s="122"/>
    </row>
    <row r="81" spans="1:10" ht="11.25">
      <c r="A81" s="151" t="s">
        <v>0</v>
      </c>
      <c r="B81" s="152"/>
      <c r="C81" s="152"/>
      <c r="D81" s="152"/>
      <c r="E81" s="152"/>
      <c r="F81" s="152"/>
      <c r="G81" s="152"/>
      <c r="H81" s="152"/>
      <c r="I81" s="152"/>
      <c r="J81" s="152"/>
    </row>
    <row r="82" spans="1:10" ht="11.25">
      <c r="A82" s="152"/>
      <c r="B82" s="152"/>
      <c r="C82" s="152"/>
      <c r="D82" s="152"/>
      <c r="E82" s="152"/>
      <c r="F82" s="152"/>
      <c r="G82" s="152"/>
      <c r="H82" s="152"/>
      <c r="I82" s="152"/>
      <c r="J82" s="152"/>
    </row>
    <row r="83" spans="1:10" ht="11.25">
      <c r="A83" s="152"/>
      <c r="B83" s="152"/>
      <c r="C83" s="152"/>
      <c r="D83" s="152"/>
      <c r="E83" s="152"/>
      <c r="F83" s="152"/>
      <c r="G83" s="152"/>
      <c r="H83" s="152"/>
      <c r="I83" s="152"/>
      <c r="J83" s="152"/>
    </row>
    <row r="84" spans="1:10" ht="11.25">
      <c r="A84" s="152"/>
      <c r="B84" s="152"/>
      <c r="C84" s="152"/>
      <c r="D84" s="152"/>
      <c r="E84" s="152"/>
      <c r="F84" s="152"/>
      <c r="G84" s="152"/>
      <c r="H84" s="152"/>
      <c r="I84" s="152"/>
      <c r="J84" s="152"/>
    </row>
    <row r="85" spans="1:10" ht="11.25">
      <c r="A85" s="152"/>
      <c r="B85" s="152"/>
      <c r="C85" s="152"/>
      <c r="D85" s="152"/>
      <c r="E85" s="152"/>
      <c r="F85" s="152"/>
      <c r="G85" s="152"/>
      <c r="H85" s="152"/>
      <c r="I85" s="152"/>
      <c r="J85" s="152"/>
    </row>
    <row r="86" spans="1:10" ht="107.25" customHeight="1">
      <c r="A86" s="152"/>
      <c r="B86" s="152"/>
      <c r="C86" s="152"/>
      <c r="D86" s="152"/>
      <c r="E86" s="152"/>
      <c r="F86" s="152"/>
      <c r="G86" s="152"/>
      <c r="H86" s="152"/>
      <c r="I86" s="152"/>
      <c r="J86" s="152"/>
    </row>
    <row r="87" ht="4.5" customHeight="1">
      <c r="E87" s="11"/>
    </row>
    <row r="88" spans="1:10" ht="12.75">
      <c r="A88" s="116" t="s">
        <v>71</v>
      </c>
      <c r="B88" s="116"/>
      <c r="C88" s="116"/>
      <c r="D88" s="116"/>
      <c r="E88" s="116"/>
      <c r="F88" s="116"/>
      <c r="G88" s="116"/>
      <c r="H88" s="116"/>
      <c r="I88" s="116"/>
      <c r="J88" s="116"/>
    </row>
    <row r="89" spans="1:10" ht="11.25">
      <c r="A89" s="155" t="s">
        <v>1</v>
      </c>
      <c r="B89" s="156"/>
      <c r="C89" s="156"/>
      <c r="D89" s="156"/>
      <c r="E89" s="156"/>
      <c r="F89" s="156"/>
      <c r="G89" s="156"/>
      <c r="H89" s="156"/>
      <c r="I89" s="156"/>
      <c r="J89" s="156"/>
    </row>
    <row r="90" spans="1:10" ht="31.5" customHeight="1">
      <c r="A90" s="156"/>
      <c r="B90" s="156"/>
      <c r="C90" s="156"/>
      <c r="D90" s="156"/>
      <c r="E90" s="156"/>
      <c r="F90" s="156"/>
      <c r="G90" s="156"/>
      <c r="H90" s="156"/>
      <c r="I90" s="156"/>
      <c r="J90" s="156"/>
    </row>
    <row r="91" spans="1:10" ht="11.25">
      <c r="A91" s="119"/>
      <c r="B91" s="120"/>
      <c r="C91" s="120"/>
      <c r="D91" s="120"/>
      <c r="E91" s="120"/>
      <c r="F91" s="120"/>
      <c r="G91" s="120"/>
      <c r="H91" s="120"/>
      <c r="I91" s="120"/>
      <c r="J91" s="120"/>
    </row>
    <row r="92" spans="1:10" ht="7.5" customHeight="1">
      <c r="A92" s="120"/>
      <c r="B92" s="120"/>
      <c r="C92" s="120"/>
      <c r="D92" s="120"/>
      <c r="E92" s="120"/>
      <c r="F92" s="120"/>
      <c r="G92" s="120"/>
      <c r="H92" s="120"/>
      <c r="I92" s="120"/>
      <c r="J92" s="120"/>
    </row>
    <row r="93" spans="1:10" ht="16.5" customHeight="1" hidden="1">
      <c r="A93" s="120"/>
      <c r="B93" s="120"/>
      <c r="C93" s="120"/>
      <c r="D93" s="120"/>
      <c r="E93" s="120"/>
      <c r="F93" s="120"/>
      <c r="G93" s="120"/>
      <c r="H93" s="120"/>
      <c r="I93" s="120"/>
      <c r="J93" s="120"/>
    </row>
    <row r="94" spans="1:10" ht="11.25" hidden="1">
      <c r="A94" s="120"/>
      <c r="B94" s="120"/>
      <c r="C94" s="120"/>
      <c r="D94" s="120"/>
      <c r="E94" s="120"/>
      <c r="F94" s="120"/>
      <c r="G94" s="120"/>
      <c r="H94" s="120"/>
      <c r="I94" s="120"/>
      <c r="J94" s="120"/>
    </row>
    <row r="95" spans="1:10" ht="11.25" hidden="1">
      <c r="A95" s="120"/>
      <c r="B95" s="120"/>
      <c r="C95" s="120"/>
      <c r="D95" s="120"/>
      <c r="E95" s="120"/>
      <c r="F95" s="120"/>
      <c r="G95" s="120"/>
      <c r="H95" s="120"/>
      <c r="I95" s="120"/>
      <c r="J95" s="120"/>
    </row>
    <row r="96" spans="1:10" ht="16.5" customHeight="1" hidden="1">
      <c r="A96" s="120"/>
      <c r="B96" s="120"/>
      <c r="C96" s="120"/>
      <c r="D96" s="120"/>
      <c r="E96" s="120"/>
      <c r="F96" s="120"/>
      <c r="G96" s="120"/>
      <c r="H96" s="120"/>
      <c r="I96" s="120"/>
      <c r="J96" s="120"/>
    </row>
    <row r="97" spans="5:10" ht="11.25">
      <c r="E97" s="11"/>
      <c r="G97" s="72" t="s">
        <v>18</v>
      </c>
      <c r="H97" s="117"/>
      <c r="I97" s="117"/>
      <c r="J97" s="117"/>
    </row>
    <row r="98" spans="5:10" ht="12.75" customHeight="1">
      <c r="E98" s="11"/>
      <c r="G98" s="118" t="s">
        <v>105</v>
      </c>
      <c r="H98" s="118"/>
      <c r="I98" s="118"/>
      <c r="J98" s="118"/>
    </row>
    <row r="99" spans="5:10" ht="12.75" customHeight="1">
      <c r="E99" s="11"/>
      <c r="G99" s="16"/>
      <c r="H99" s="16"/>
      <c r="I99" s="16"/>
      <c r="J99" s="16"/>
    </row>
    <row r="100" spans="5:10" ht="12.75" customHeight="1">
      <c r="E100" s="11"/>
      <c r="G100" s="16"/>
      <c r="H100" s="16"/>
      <c r="I100" s="16"/>
      <c r="J100" s="16"/>
    </row>
    <row r="101" spans="5:10" ht="12.75" customHeight="1">
      <c r="E101" s="11"/>
      <c r="G101" s="16"/>
      <c r="H101" s="16"/>
      <c r="I101" s="16"/>
      <c r="J101" s="16"/>
    </row>
    <row r="102" spans="5:10" ht="12.75" customHeight="1">
      <c r="E102" s="11"/>
      <c r="G102" s="16"/>
      <c r="H102" s="16"/>
      <c r="I102" s="16"/>
      <c r="J102" s="16"/>
    </row>
    <row r="103" spans="1:10" ht="49.5" customHeight="1">
      <c r="A103" s="115"/>
      <c r="B103" s="114"/>
      <c r="C103" s="114"/>
      <c r="D103" s="114"/>
      <c r="E103" s="114"/>
      <c r="F103" s="114"/>
      <c r="G103" s="114"/>
      <c r="H103" s="114"/>
      <c r="I103" s="114"/>
      <c r="J103" s="114"/>
    </row>
    <row r="104" spans="1:10" ht="73.5" customHeight="1">
      <c r="A104" s="114"/>
      <c r="B104" s="114"/>
      <c r="C104" s="114"/>
      <c r="D104" s="114"/>
      <c r="E104" s="114"/>
      <c r="F104" s="114"/>
      <c r="G104" s="114"/>
      <c r="H104" s="114"/>
      <c r="I104" s="114"/>
      <c r="J104" s="114"/>
    </row>
  </sheetData>
  <mergeCells count="163">
    <mergeCell ref="A79:J79"/>
    <mergeCell ref="A78:J78"/>
    <mergeCell ref="J65:J66"/>
    <mergeCell ref="H74:H75"/>
    <mergeCell ref="A47:C47"/>
    <mergeCell ref="F47:H47"/>
    <mergeCell ref="F50:H51"/>
    <mergeCell ref="A61:B61"/>
    <mergeCell ref="F53:H54"/>
    <mergeCell ref="I53:I54"/>
    <mergeCell ref="I58:I60"/>
    <mergeCell ref="J58:J60"/>
    <mergeCell ref="F27:H28"/>
    <mergeCell ref="F44:H45"/>
    <mergeCell ref="A30:C32"/>
    <mergeCell ref="D30:D32"/>
    <mergeCell ref="E30:E32"/>
    <mergeCell ref="F29:H30"/>
    <mergeCell ref="A43:C43"/>
    <mergeCell ref="A41:C42"/>
    <mergeCell ref="A36:C37"/>
    <mergeCell ref="D36:D37"/>
    <mergeCell ref="I29:I30"/>
    <mergeCell ref="J29:J30"/>
    <mergeCell ref="F32:J33"/>
    <mergeCell ref="F38:H38"/>
    <mergeCell ref="I21:I22"/>
    <mergeCell ref="J21:J22"/>
    <mergeCell ref="J27:J28"/>
    <mergeCell ref="I27:I28"/>
    <mergeCell ref="K44:M44"/>
    <mergeCell ref="K45:M45"/>
    <mergeCell ref="I44:I45"/>
    <mergeCell ref="J44:J45"/>
    <mergeCell ref="A80:J80"/>
    <mergeCell ref="A70:B70"/>
    <mergeCell ref="A71:B71"/>
    <mergeCell ref="A72:B72"/>
    <mergeCell ref="A74:B75"/>
    <mergeCell ref="C74:C75"/>
    <mergeCell ref="D74:D75"/>
    <mergeCell ref="E74:E75"/>
    <mergeCell ref="F74:F75"/>
    <mergeCell ref="G74:G75"/>
    <mergeCell ref="A81:J86"/>
    <mergeCell ref="A103:J104"/>
    <mergeCell ref="A88:J88"/>
    <mergeCell ref="A89:J90"/>
    <mergeCell ref="G97:J97"/>
    <mergeCell ref="G98:J98"/>
    <mergeCell ref="A91:J96"/>
    <mergeCell ref="A44:C44"/>
    <mergeCell ref="F52:H52"/>
    <mergeCell ref="F48:H49"/>
    <mergeCell ref="A68:B68"/>
    <mergeCell ref="A49:C50"/>
    <mergeCell ref="A51:C52"/>
    <mergeCell ref="A56:J56"/>
    <mergeCell ref="J48:J49"/>
    <mergeCell ref="I48:I49"/>
    <mergeCell ref="I50:I51"/>
    <mergeCell ref="A1:J1"/>
    <mergeCell ref="A38:C38"/>
    <mergeCell ref="F20:H20"/>
    <mergeCell ref="F23:H23"/>
    <mergeCell ref="A2:J2"/>
    <mergeCell ref="I34:I35"/>
    <mergeCell ref="J34:J35"/>
    <mergeCell ref="F34:H35"/>
    <mergeCell ref="F36:H36"/>
    <mergeCell ref="F24:H24"/>
    <mergeCell ref="A40:C40"/>
    <mergeCell ref="A28:E29"/>
    <mergeCell ref="E36:E37"/>
    <mergeCell ref="A35:C35"/>
    <mergeCell ref="A34:C34"/>
    <mergeCell ref="A39:C39"/>
    <mergeCell ref="F12:H12"/>
    <mergeCell ref="F26:H26"/>
    <mergeCell ref="F17:H17"/>
    <mergeCell ref="A18:C18"/>
    <mergeCell ref="A19:C19"/>
    <mergeCell ref="F19:H19"/>
    <mergeCell ref="F18:H18"/>
    <mergeCell ref="F14:H14"/>
    <mergeCell ref="A20:C20"/>
    <mergeCell ref="F15:H15"/>
    <mergeCell ref="A13:C13"/>
    <mergeCell ref="A15:C15"/>
    <mergeCell ref="A14:C14"/>
    <mergeCell ref="A76:J76"/>
    <mergeCell ref="A21:C21"/>
    <mergeCell ref="A22:C22"/>
    <mergeCell ref="A23:C23"/>
    <mergeCell ref="A24:C24"/>
    <mergeCell ref="A25:C25"/>
    <mergeCell ref="A26:C26"/>
    <mergeCell ref="A45:C45"/>
    <mergeCell ref="A9:J9"/>
    <mergeCell ref="A6:B6"/>
    <mergeCell ref="G6:H6"/>
    <mergeCell ref="A11:J11"/>
    <mergeCell ref="I7:J7"/>
    <mergeCell ref="A7:B7"/>
    <mergeCell ref="I6:J6"/>
    <mergeCell ref="G7:H7"/>
    <mergeCell ref="C6:F6"/>
    <mergeCell ref="C7:F7"/>
    <mergeCell ref="A3:J3"/>
    <mergeCell ref="A77:J77"/>
    <mergeCell ref="A12:C12"/>
    <mergeCell ref="F13:H13"/>
    <mergeCell ref="A16:C17"/>
    <mergeCell ref="A5:J5"/>
    <mergeCell ref="H58:H60"/>
    <mergeCell ref="G65:G66"/>
    <mergeCell ref="H65:H66"/>
    <mergeCell ref="I65:I66"/>
    <mergeCell ref="K46:M46"/>
    <mergeCell ref="F21:H22"/>
    <mergeCell ref="A46:C46"/>
    <mergeCell ref="F41:H41"/>
    <mergeCell ref="F42:H42"/>
    <mergeCell ref="F43:H43"/>
    <mergeCell ref="F46:H46"/>
    <mergeCell ref="F25:H25"/>
    <mergeCell ref="D41:D42"/>
    <mergeCell ref="E41:E42"/>
    <mergeCell ref="A33:C33"/>
    <mergeCell ref="A53:C54"/>
    <mergeCell ref="D53:D54"/>
    <mergeCell ref="E53:E54"/>
    <mergeCell ref="A48:C48"/>
    <mergeCell ref="D49:D50"/>
    <mergeCell ref="E49:E50"/>
    <mergeCell ref="D51:D52"/>
    <mergeCell ref="E51:E52"/>
    <mergeCell ref="A62:B62"/>
    <mergeCell ref="A63:B63"/>
    <mergeCell ref="G57:J57"/>
    <mergeCell ref="E58:E60"/>
    <mergeCell ref="F58:F60"/>
    <mergeCell ref="G58:G60"/>
    <mergeCell ref="E65:E66"/>
    <mergeCell ref="F65:F66"/>
    <mergeCell ref="J53:J54"/>
    <mergeCell ref="D16:D17"/>
    <mergeCell ref="E16:E17"/>
    <mergeCell ref="F16:H16"/>
    <mergeCell ref="F37:H37"/>
    <mergeCell ref="F39:H39"/>
    <mergeCell ref="F40:H40"/>
    <mergeCell ref="J50:J51"/>
    <mergeCell ref="I74:I75"/>
    <mergeCell ref="J74:J75"/>
    <mergeCell ref="A57:B60"/>
    <mergeCell ref="A65:B66"/>
    <mergeCell ref="A67:B67"/>
    <mergeCell ref="C57:F57"/>
    <mergeCell ref="C58:C60"/>
    <mergeCell ref="D58:D60"/>
    <mergeCell ref="C65:C66"/>
    <mergeCell ref="D65:D66"/>
  </mergeCells>
  <printOptions/>
  <pageMargins left="0.5118110236220472" right="0.5905511811023623" top="0.65" bottom="0.56" header="0.31496062992125984" footer="0.2362204724409449"/>
  <pageSetup horizontalDpi="600" verticalDpi="600" orientation="portrait" paperSize="9" scale="98" r:id="rId1"/>
  <rowBreaks count="3" manualBreakCount="3">
    <brk id="55" max="9" man="1"/>
    <brk id="79" max="9" man="1"/>
    <brk id="98" max="9" man="1"/>
  </rowBreaks>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Komisija za hartije od vrednosti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Komisija za hartije od vrednosti</dc:creator>
  <cp:keywords/>
  <dc:description/>
  <cp:lastModifiedBy>planincg</cp:lastModifiedBy>
  <cp:lastPrinted>2006-07-19T06:58:08Z</cp:lastPrinted>
  <dcterms:created xsi:type="dcterms:W3CDTF">2005-01-22T07:34:39Z</dcterms:created>
  <dcterms:modified xsi:type="dcterms:W3CDTF">2006-07-19T08:03:45Z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2074</vt:i4>
  </property>
</Properties>
</file>