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BANKE" sheetId="1" r:id="rId1"/>
  </sheets>
  <definedNames>
    <definedName name="_xlnm.Print_Area" localSheetId="0">'BANKE'!$A$1:$L$112</definedName>
  </definedNames>
  <calcPr fullCalcOnLoad="1"/>
</workbook>
</file>

<file path=xl/sharedStrings.xml><?xml version="1.0" encoding="utf-8"?>
<sst xmlns="http://schemas.openxmlformats.org/spreadsheetml/2006/main" count="139" uniqueCount="129">
  <si>
    <t>I ОСНОВНИ ПОДАЦИ</t>
  </si>
  <si>
    <t>1. скраћени назив:</t>
  </si>
  <si>
    <t>3. матични број:</t>
  </si>
  <si>
    <t>2. адреса:</t>
  </si>
  <si>
    <t>4. ПИБ:</t>
  </si>
  <si>
    <t>БИЛАНС СТАЊА (у 000 дин)</t>
  </si>
  <si>
    <t>АКТИВА</t>
  </si>
  <si>
    <t>2005.</t>
  </si>
  <si>
    <t>2006.</t>
  </si>
  <si>
    <t>ПАСИВА</t>
  </si>
  <si>
    <t>БИЛАНС УСПЕХА  (у 000 дин)</t>
  </si>
  <si>
    <t xml:space="preserve">ИЗВЕШТАЈ О ПРОМЕНАМА НА КАПИТАЛУ (у 000 дин) </t>
  </si>
  <si>
    <t xml:space="preserve">II ФИНАНСИЈСКИ ИЗВЕШТАЈИ </t>
  </si>
  <si>
    <t>Готовина и готовински 
еквиваленти</t>
  </si>
  <si>
    <t>ОБАВЕЗЕ</t>
  </si>
  <si>
    <t>Депозити код централне банке и ХОВ које се могу рефинансирати код Централне банке</t>
  </si>
  <si>
    <t>Обавезе према комитентима</t>
  </si>
  <si>
    <t>Обавезе за камате и накнаде</t>
  </si>
  <si>
    <t>Потраживања за 
камату и накнаду</t>
  </si>
  <si>
    <t>Обавезе по основу ХОВ</t>
  </si>
  <si>
    <t>Обавезе из добитка</t>
  </si>
  <si>
    <t>Пласмани комитентима</t>
  </si>
  <si>
    <t>Обавезе по основу текућег 
пореза на добитак</t>
  </si>
  <si>
    <t>ХОВ и други пласмани којима 
се тргује</t>
  </si>
  <si>
    <t>Обавезе по основу сталних средстава
намењених продаји и средства пословања 
које се обуставља</t>
  </si>
  <si>
    <t>Улагања у ХОВ које се држе 
до доспећа</t>
  </si>
  <si>
    <t>Остале обавезе из пословања</t>
  </si>
  <si>
    <t xml:space="preserve">Учешћа у капиталу и остале ХОВ расположиве за продају </t>
  </si>
  <si>
    <t>Резервисања</t>
  </si>
  <si>
    <t>Остале обавезе и пасивна временска
разграничења</t>
  </si>
  <si>
    <t>Одложене пореске обавезе</t>
  </si>
  <si>
    <t>Стална средства намењена продаји и средства пословања које се обуставља</t>
  </si>
  <si>
    <t>УКУПНО ОБАВЕЗЕ</t>
  </si>
  <si>
    <t>Потраживања за више плаћен порез на добитак</t>
  </si>
  <si>
    <t>КАПИТАЛ</t>
  </si>
  <si>
    <t>Гудвил</t>
  </si>
  <si>
    <t>Акцијски и остали капитал</t>
  </si>
  <si>
    <t>Нематеријална улагања</t>
  </si>
  <si>
    <t xml:space="preserve">Резерве </t>
  </si>
  <si>
    <t>Инвестиционе некретнине</t>
  </si>
  <si>
    <t>Акумулирана добит / губитак</t>
  </si>
  <si>
    <t>Основна средства</t>
  </si>
  <si>
    <t>Остала средства и АВР</t>
  </si>
  <si>
    <t>Одложена пореска средства</t>
  </si>
  <si>
    <t>УКУПНО КАПИТАЛ</t>
  </si>
  <si>
    <t>Губитак изнад износа капитала</t>
  </si>
  <si>
    <t>УКУПНА АКТИВА</t>
  </si>
  <si>
    <t>УКУПНО ПАСИВА</t>
  </si>
  <si>
    <t>ВАНБИЛАНСНЕ ПОЗИЦИЈЕ</t>
  </si>
  <si>
    <t>А. ТОКОВИ ГОТОВИНЕ ИЗ
ПОСЛОВНИХ АКТИВНОСТИ</t>
  </si>
  <si>
    <t>ПРИХОДИ И РАСХОДИ РЕДОВНОГ ПОСЛОВАЊА</t>
  </si>
  <si>
    <t>I Приливи гот. из 
пословних активности</t>
  </si>
  <si>
    <t>Приходи од камата</t>
  </si>
  <si>
    <t>II Одливи гот. из 
пословних активности</t>
  </si>
  <si>
    <t>Раходи од камата</t>
  </si>
  <si>
    <t>III Нето прилив/одлив готовине пре повећања или смањења у пласманима и депозитима</t>
  </si>
  <si>
    <t>Приходи од накнада и провизија</t>
  </si>
  <si>
    <t>Расходи од накнада и провизија</t>
  </si>
  <si>
    <t>IV Смањење пласмана и повећање узетих депозита</t>
  </si>
  <si>
    <t>Доб./ губ. по основу нак. и пров.</t>
  </si>
  <si>
    <t>V Повећање пласмана и смањење узетих депозита</t>
  </si>
  <si>
    <t>Нето приходи / расходи од курсних разлика</t>
  </si>
  <si>
    <t>VI Нето прилив / одлив готов. из посл. актив. пре пореза на добит</t>
  </si>
  <si>
    <t>Приходи од дививиденди и учешћа</t>
  </si>
  <si>
    <t>Остали пословни приходи</t>
  </si>
  <si>
    <t>VII Нето прилив/одлив готов. из пословних aктивности</t>
  </si>
  <si>
    <t>Б. ТОКОВИ ГОТОВИНЕ ИЗ
АКТИВНОСТИ ИНВЕСТИРАЊА</t>
  </si>
  <si>
    <t>Остали пословни расходи</t>
  </si>
  <si>
    <t>I Приливи готов. из активности инвест.</t>
  </si>
  <si>
    <t>II Одливи готов. из активности инвест.</t>
  </si>
  <si>
    <t>ДОБИТАК /  ГУБИТАК ИЗ РЕДОВНОГ ПОСЛОВАЊА</t>
  </si>
  <si>
    <t>В. ТОКОВИ ГОТОВИНЕ ИЗ
АКТИВНОСТИ ФИНАНСИРАЊА</t>
  </si>
  <si>
    <t>ДОБИТАК / ГУБИТАК ИЗ ПОСЛОВАЊА КОЈЕ СЕ ОБУСТАВЉА</t>
  </si>
  <si>
    <t>I Приливи готов. из активности финанс.</t>
  </si>
  <si>
    <t>ДОБИТАК / ГУБИТАК ПЕРИОДА ПРЕ ОПОРЕЗИВАЊА</t>
  </si>
  <si>
    <t>II Одливи готов. из активности финанс.</t>
  </si>
  <si>
    <t>III Нето прилив / одлив готовине по 
основу ХОВ</t>
  </si>
  <si>
    <t>Порез на добит</t>
  </si>
  <si>
    <t>IV Нето прилив / одлив готовине из активности финансирања</t>
  </si>
  <si>
    <t>Г.СВЕГА НЕТО ПРИЛИВИ 
ГОТОВИНЕ</t>
  </si>
  <si>
    <t>Д.СВЕГА НЕТО ОДЛИВИ 
ГОТОВИНЕ</t>
  </si>
  <si>
    <t>ИЗВОД ИЗ ФИНАНСИЈСКИХ ИЗВЕШТАЈА ЗА 2006. ГОДИНУ</t>
  </si>
  <si>
    <t>ИЗВЕШТАЈ О ТОКОВИМА ГОТОВИНЕ ( у 000 дин)</t>
  </si>
  <si>
    <t>Обавезе према банкама у земљи</t>
  </si>
  <si>
    <t>Нето добитак / губитак од продаје 
ХОВ и учешћа</t>
  </si>
  <si>
    <t>ДОБИТАК / ГУБИТАК</t>
  </si>
  <si>
    <t>ЗАРАДА ПО АКЦИЈИ</t>
  </si>
  <si>
    <t>Основна зарада по акцији</t>
  </si>
  <si>
    <t>Умањена (разводњена) зарада по акцији</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</si>
  <si>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</si>
  <si>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</si>
  <si>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Стање на почетку год.</t>
  </si>
  <si>
    <t>Повећање током год.</t>
  </si>
  <si>
    <t>Смањење током год.</t>
  </si>
  <si>
    <t>Стање на крају год.</t>
  </si>
  <si>
    <t>Остали капитал</t>
  </si>
  <si>
    <t>Неуплаћени уписани капитал</t>
  </si>
  <si>
    <t>Емисиона премија</t>
  </si>
  <si>
    <t>Резерве</t>
  </si>
  <si>
    <t>Нераспоређени добитак</t>
  </si>
  <si>
    <t>Губитак до висине капитала</t>
  </si>
  <si>
    <t>Откупљене сопствене акције</t>
  </si>
  <si>
    <t>УКУПНО</t>
  </si>
  <si>
    <t>Пласмани банкама у земљи</t>
  </si>
  <si>
    <t>Ђ./Е .НЕТО 
ПОВЕЋАЊЕ/СМАЊЕЊЕ ГОТ.</t>
  </si>
  <si>
    <t>Ж. ГОТОВИНА НА ПОЧЕТКУ 
ГОДИНЕ</t>
  </si>
  <si>
    <t>З./И. ПОЗИТ. / НЕГАТ. КУРСНЕ РАЗЛИКЕ</t>
  </si>
  <si>
    <t>Ј. ГОТОВИНА НА КРАЈУ ПЕРИОДА</t>
  </si>
  <si>
    <t>Добитак / губит. по основу камата</t>
  </si>
  <si>
    <t>Расходи индиректних отписа пласмана и резервисања</t>
  </si>
  <si>
    <t xml:space="preserve">Приходи од промене вредности имовине и обавеза </t>
  </si>
  <si>
    <t>Расходи од промене вредности имовине и обавеза</t>
  </si>
  <si>
    <t>Добитак од креираних одложених порских средстава и смањења одложених пореских обавеза / Губитак од сањења одложених пореских средстава и креирања одложених пореских обавеза</t>
  </si>
  <si>
    <t>Акцијски капитал</t>
  </si>
  <si>
    <t>IV ЗНАЧАЈНЕ ПРОМЕНЕ ПРАВНОГ И ФИНАНСИЈСКОГ ПОЛОЖАЈА БАНКЕ И ДРУГЕ ВАЖНЕ ПРОМЕНЕ ПОДАТАКА САДРЖАНИХ У ПРОСПЕКТУ ЗА ИЗДАВАЊЕ, ОДНОСНО ПРОСПЕКТУ ЗА ОРГАНИЗОВАНО ТРГОВАЊЕ ХАРТИЈАМА ОД ВРЕДНОСТИ</t>
  </si>
  <si>
    <t>III Нето прилив / одлив готовине из активности инвестирања</t>
  </si>
  <si>
    <t>Ревалоризационе резерве</t>
  </si>
  <si>
    <t>Губитак изнад висине капитала</t>
  </si>
  <si>
    <t>ПОЉОПРИВРЕДНА БАНКА АГРОБАНКА А.Д. БЕОГРАД</t>
  </si>
  <si>
    <t>ПБ АГРОБАНКА А.Д. БЕОГРАД</t>
  </si>
  <si>
    <t>СРЕМСКА 3-5</t>
  </si>
  <si>
    <t>07564856</t>
  </si>
  <si>
    <t xml:space="preserve">Увид се може извршити сваког радног дана (од 10 до 15 часова) у седишту банке, Сремска 3-5 у Београду и на сајту Агробанке www.agrobanka.co.yu </t>
  </si>
  <si>
    <t xml:space="preserve">
У току 2006. године Скупштина акционара ПБ Агробанкe а.д.  Београд је донела две одлуке о дистрибуцији обичних акција уз јавни позив за упис и уплату акција. 
Дана 02.06.2006. године донета је Одлука о дистрибуцији 90.000 обичних акција номиналне вредносзо 10.000 динара. Укупна номинална вредност ове емисије је 900.000.000,00 динара. Акције су продате по емисионој цене од 15.000 динара по акцији. 
Дана 25.09.2006. године донета је Одлука о дистрибуцији  150.000 обичних акција номиналне вредносзо 10.000 динара. Укупна номинална вредност ове емисије је 1.500.000.000,00 динара. Акције су продате по емисионој цене од 20.000 динара по акцији.
</t>
  </si>
  <si>
    <r>
      <t>III ЗАКЉУЧНО МИШЉЕЊЕ РЕВИЗОРА</t>
    </r>
    <r>
      <rPr>
        <u val="single"/>
        <sz val="10"/>
        <rFont val="Arial"/>
        <family val="2"/>
      </rPr>
      <t xml:space="preserve"> </t>
    </r>
    <r>
      <rPr>
        <b/>
        <u val="single"/>
        <sz val="10"/>
        <rFont val="Arial"/>
        <family val="2"/>
      </rPr>
      <t xml:space="preserve">КПМГ д.о.о. Београд </t>
    </r>
    <r>
      <rPr>
        <u val="single"/>
        <sz val="10"/>
        <rFont val="Arial"/>
        <family val="2"/>
      </rPr>
      <t xml:space="preserve"> </t>
    </r>
    <r>
      <rPr>
        <b/>
        <u val="single"/>
        <sz val="10"/>
        <rFont val="Arial"/>
        <family val="2"/>
      </rPr>
      <t>ФИНАНСИЈСКИМ ИЗВЕШТАЈИМА:</t>
    </r>
    <r>
      <rPr>
        <b/>
        <sz val="10"/>
        <rFont val="Arial"/>
        <family val="2"/>
      </rPr>
      <t xml:space="preserve">
</t>
    </r>
    <r>
      <rPr>
        <sz val="10"/>
        <rFont val="Arial"/>
        <family val="2"/>
      </rPr>
      <t xml:space="preserve">Закључно мишљење ревизора из извештаја о ревизији финансијских извештаја: </t>
    </r>
    <r>
      <rPr>
        <sz val="8"/>
        <rFont val="Arial"/>
        <family val="0"/>
      </rPr>
      <t xml:space="preserve">
"Банка је на дан 31. децембра 2006. године за износ од РСД 341.919 хиљада мање обрачунала посебну резерву за процењене губитке, обрачунату у складу са регулативом Народне банке Србије. Као резултат наведених неправилности, резерве из добити за процењене губитке су потцењене за РСД 244.988 хилјада на дан 31. децембар 2006. године. 
Изузев за изнето у претходним параграфима, према нашем мишљењу, финансијски извештаји приказују истинито и објективно финансијско стање Банке на дан 31. децембра 2006. године,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Законом о банкама иосталим релевантним подзаконским актима народне банке Србије."</t>
    </r>
  </si>
  <si>
    <t>Члан Извршног одбора</t>
  </si>
  <si>
    <t>Председник Извршног одбора Банке</t>
  </si>
  <si>
    <t>Никола Аранђеловић с.р.</t>
  </si>
  <si>
    <t>Мр Душан Антонић с.р.</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</si>
</sst>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7"/>
      <name val="Arial"/>
      <family val="2"/>
    </font>
    <font>
      <b/>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u val="single"/>
      <sz val="10"/>
      <name val="Arial"/>
      <family val="2"/>
    </font>
    <font>
      <b/>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6">
    <xf numFmtId="0" fontId="0" fillId="0" borderId="0" xfId="0" applyAlignment="1">
      <alignment/>
    </xf>
    <xf numFmtId="0" fontId="1" fillId="0" borderId="0" xfId="0" applyFont="1" applyAlignment="1">
      <alignment horizontal="justify"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xf>
    <xf numFmtId="0" fontId="0" fillId="0" borderId="10" xfId="0" applyBorder="1" applyAlignment="1">
      <alignment/>
    </xf>
    <xf numFmtId="0" fontId="1" fillId="0" borderId="0" xfId="0" applyFont="1" applyAlignment="1">
      <alignment horizontal="justify" vertical="center"/>
    </xf>
    <xf numFmtId="0" fontId="1" fillId="0" borderId="0" xfId="0" applyFont="1" applyAlignment="1">
      <alignment horizontal="right" vertical="center"/>
    </xf>
    <xf numFmtId="0" fontId="1" fillId="0" borderId="10" xfId="0" applyFont="1" applyBorder="1" applyAlignment="1">
      <alignment horizontal="left" vertical="center"/>
    </xf>
    <xf numFmtId="0" fontId="3" fillId="0" borderId="0" xfId="0" applyFont="1" applyBorder="1" applyAlignment="1">
      <alignment vertical="center" wrapText="1"/>
    </xf>
    <xf numFmtId="0" fontId="0" fillId="0" borderId="0" xfId="0" applyBorder="1" applyAlignment="1">
      <alignment/>
    </xf>
    <xf numFmtId="0" fontId="3" fillId="0" borderId="0" xfId="0" applyFont="1" applyBorder="1" applyAlignment="1">
      <alignment vertical="top" wrapText="1"/>
    </xf>
    <xf numFmtId="0" fontId="0" fillId="0" borderId="0" xfId="0" applyBorder="1" applyAlignment="1">
      <alignment/>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6" fillId="0" borderId="1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center" vertical="top"/>
    </xf>
    <xf numFmtId="0" fontId="1" fillId="0" borderId="0" xfId="0" applyFont="1" applyBorder="1" applyAlignment="1">
      <alignment vertical="top" wrapText="1"/>
    </xf>
    <xf numFmtId="0" fontId="7" fillId="0" borderId="0" xfId="0" applyFont="1" applyBorder="1" applyAlignment="1">
      <alignment horizontal="center" vertical="top" wrapText="1"/>
    </xf>
    <xf numFmtId="0" fontId="5" fillId="0" borderId="0" xfId="0" applyFont="1" applyBorder="1" applyAlignment="1">
      <alignment horizontal="center" vertical="center"/>
    </xf>
    <xf numFmtId="0" fontId="3" fillId="0" borderId="0" xfId="0" applyFont="1" applyAlignment="1">
      <alignment horizontal="center"/>
    </xf>
    <xf numFmtId="3" fontId="1" fillId="0" borderId="10" xfId="0" applyNumberFormat="1" applyFont="1" applyBorder="1" applyAlignment="1">
      <alignment horizontal="right" vertical="center"/>
    </xf>
    <xf numFmtId="3" fontId="3" fillId="0" borderId="10" xfId="0" applyNumberFormat="1" applyFont="1" applyBorder="1" applyAlignment="1">
      <alignment horizontal="right" vertical="center"/>
    </xf>
    <xf numFmtId="3" fontId="1" fillId="0" borderId="11" xfId="0" applyNumberFormat="1" applyFont="1" applyBorder="1" applyAlignment="1">
      <alignment horizontal="right" vertical="center"/>
    </xf>
    <xf numFmtId="3" fontId="1" fillId="0" borderId="12" xfId="0" applyNumberFormat="1" applyFont="1" applyBorder="1" applyAlignment="1">
      <alignment horizontal="right" vertical="center"/>
    </xf>
    <xf numFmtId="3" fontId="1" fillId="0" borderId="10" xfId="0" applyNumberFormat="1" applyFont="1" applyBorder="1" applyAlignment="1">
      <alignment vertical="center"/>
    </xf>
    <xf numFmtId="3" fontId="1" fillId="0" borderId="11" xfId="0" applyNumberFormat="1" applyFont="1" applyBorder="1" applyAlignment="1">
      <alignment vertical="center"/>
    </xf>
    <xf numFmtId="3" fontId="3" fillId="0" borderId="10" xfId="0" applyNumberFormat="1" applyFont="1" applyBorder="1" applyAlignment="1">
      <alignment vertical="center"/>
    </xf>
    <xf numFmtId="3" fontId="1" fillId="0" borderId="13" xfId="0" applyNumberFormat="1" applyFont="1" applyBorder="1" applyAlignment="1">
      <alignment vertical="center"/>
    </xf>
    <xf numFmtId="3" fontId="1" fillId="0" borderId="14" xfId="0" applyNumberFormat="1" applyFont="1" applyBorder="1" applyAlignment="1">
      <alignment vertical="center"/>
    </xf>
    <xf numFmtId="3" fontId="0" fillId="0" borderId="0" xfId="0" applyNumberFormat="1" applyAlignment="1">
      <alignment/>
    </xf>
    <xf numFmtId="3" fontId="1" fillId="0" borderId="10" xfId="0" applyNumberFormat="1" applyFont="1" applyBorder="1" applyAlignment="1">
      <alignment vertical="top" wrapText="1"/>
    </xf>
    <xf numFmtId="3" fontId="1" fillId="0" borderId="10" xfId="0" applyNumberFormat="1" applyFont="1" applyBorder="1" applyAlignment="1">
      <alignment vertical="center"/>
    </xf>
    <xf numFmtId="3" fontId="1" fillId="0" borderId="10" xfId="0" applyNumberFormat="1" applyFont="1" applyBorder="1" applyAlignment="1">
      <alignment vertical="center" wrapText="1"/>
    </xf>
    <xf numFmtId="3" fontId="3" fillId="0" borderId="10" xfId="0" applyNumberFormat="1" applyFont="1" applyBorder="1" applyAlignment="1">
      <alignment vertical="center" wrapText="1"/>
    </xf>
    <xf numFmtId="3" fontId="13" fillId="0" borderId="15" xfId="0" applyNumberFormat="1" applyFont="1" applyBorder="1" applyAlignment="1">
      <alignment horizontal="right" vertical="top" wrapText="1"/>
    </xf>
    <xf numFmtId="0" fontId="3" fillId="0" borderId="0" xfId="0" applyFont="1" applyAlignment="1">
      <alignment/>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6" fillId="0" borderId="10" xfId="0" applyFont="1" applyBorder="1" applyAlignment="1">
      <alignment horizontal="left" vertical="top" wrapText="1"/>
    </xf>
    <xf numFmtId="0" fontId="3" fillId="0" borderId="14"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4" xfId="0" applyFont="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6" fillId="0" borderId="14" xfId="0" applyFont="1" applyBorder="1" applyAlignment="1">
      <alignment horizontal="left" vertical="top" wrapText="1"/>
    </xf>
    <xf numFmtId="0" fontId="6" fillId="0" borderId="23" xfId="0" applyFont="1"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3" fontId="1" fillId="0" borderId="10" xfId="0" applyNumberFormat="1" applyFont="1" applyBorder="1" applyAlignment="1">
      <alignment vertic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2" fillId="0" borderId="20" xfId="0" applyFont="1" applyBorder="1" applyAlignment="1">
      <alignment horizontal="center"/>
    </xf>
    <xf numFmtId="0" fontId="1" fillId="0" borderId="10" xfId="0" applyFont="1" applyBorder="1" applyAlignment="1">
      <alignment horizontal="left"/>
    </xf>
    <xf numFmtId="0" fontId="1" fillId="0" borderId="10" xfId="0" applyFont="1" applyBorder="1" applyAlignment="1">
      <alignment horizontal="center"/>
    </xf>
    <xf numFmtId="49" fontId="1" fillId="0" borderId="10" xfId="0" applyNumberFormat="1" applyFont="1" applyBorder="1" applyAlignment="1">
      <alignment horizontal="center"/>
    </xf>
    <xf numFmtId="0" fontId="1" fillId="0" borderId="14"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4" fillId="0" borderId="0" xfId="0" applyFont="1" applyBorder="1" applyAlignment="1">
      <alignment horizontal="center"/>
    </xf>
    <xf numFmtId="0" fontId="5" fillId="0" borderId="0" xfId="0" applyFont="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3" fillId="0" borderId="10" xfId="0" applyFont="1" applyBorder="1" applyAlignment="1">
      <alignment horizontal="left" vertical="center"/>
    </xf>
    <xf numFmtId="3" fontId="1" fillId="0" borderId="10" xfId="0" applyNumberFormat="1" applyFont="1" applyBorder="1" applyAlignment="1">
      <alignment horizontal="right" vertical="center"/>
    </xf>
    <xf numFmtId="0" fontId="1" fillId="0" borderId="0" xfId="0" applyFont="1" applyBorder="1" applyAlignment="1">
      <alignment horizontal="left" vertical="center"/>
    </xf>
    <xf numFmtId="0" fontId="3" fillId="0" borderId="14" xfId="0" applyFont="1" applyBorder="1" applyAlignment="1">
      <alignment horizontal="left" vertical="center"/>
    </xf>
    <xf numFmtId="0" fontId="0" fillId="0" borderId="22" xfId="0" applyBorder="1" applyAlignment="1">
      <alignment/>
    </xf>
    <xf numFmtId="0" fontId="0" fillId="0" borderId="23" xfId="0" applyBorder="1" applyAlignment="1">
      <alignment/>
    </xf>
    <xf numFmtId="0" fontId="5" fillId="0" borderId="20" xfId="0" applyFont="1" applyBorder="1" applyAlignment="1">
      <alignment horizontal="center"/>
    </xf>
    <xf numFmtId="0" fontId="5" fillId="0" borderId="0" xfId="0" applyFont="1" applyBorder="1" applyAlignment="1">
      <alignment horizontal="center"/>
    </xf>
    <xf numFmtId="0" fontId="1" fillId="0" borderId="10" xfId="0" applyFont="1" applyBorder="1" applyAlignment="1">
      <alignment horizontal="center" vertical="center"/>
    </xf>
    <xf numFmtId="0" fontId="3" fillId="0" borderId="10" xfId="0" applyFont="1" applyBorder="1" applyAlignment="1">
      <alignment vertical="center" wrapText="1"/>
    </xf>
    <xf numFmtId="0" fontId="1" fillId="0" borderId="14" xfId="0" applyFont="1" applyBorder="1" applyAlignment="1">
      <alignment horizontal="left" vertical="center" wrapTex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14"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3" fillId="0" borderId="14"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1" fillId="0" borderId="14" xfId="0" applyFont="1" applyBorder="1" applyAlignment="1">
      <alignment horizontal="left" vertical="center"/>
    </xf>
    <xf numFmtId="3" fontId="1" fillId="0" borderId="13" xfId="0" applyNumberFormat="1" applyFont="1" applyBorder="1" applyAlignment="1">
      <alignment vertical="center"/>
    </xf>
    <xf numFmtId="3" fontId="1" fillId="0" borderId="11" xfId="0" applyNumberFormat="1" applyFont="1" applyBorder="1" applyAlignment="1">
      <alignment vertical="center"/>
    </xf>
    <xf numFmtId="0" fontId="3" fillId="0" borderId="14" xfId="0" applyFont="1" applyBorder="1" applyAlignment="1">
      <alignment horizontal="left" vertical="center"/>
    </xf>
    <xf numFmtId="3" fontId="1" fillId="0" borderId="13" xfId="0" applyNumberFormat="1" applyFont="1" applyBorder="1" applyAlignment="1">
      <alignment horizontal="right" vertical="center"/>
    </xf>
    <xf numFmtId="3" fontId="1" fillId="0" borderId="11" xfId="0" applyNumberFormat="1" applyFont="1" applyBorder="1" applyAlignment="1">
      <alignment horizontal="right" vertical="center"/>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1" fillId="0" borderId="10" xfId="0" applyFont="1" applyBorder="1" applyAlignment="1">
      <alignment horizontal="left"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3" fontId="1" fillId="0" borderId="12" xfId="0" applyNumberFormat="1" applyFont="1" applyBorder="1" applyAlignment="1">
      <alignment horizontal="right" vertical="center"/>
    </xf>
    <xf numFmtId="3" fontId="1" fillId="0" borderId="10" xfId="0" applyNumberFormat="1"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6" fillId="0" borderId="14" xfId="0" applyFont="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5" fillId="0" borderId="0" xfId="0" applyFont="1" applyBorder="1" applyAlignment="1">
      <alignment horizontal="center" vertical="center"/>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1" fillId="0" borderId="25" xfId="0" applyFont="1" applyBorder="1" applyAlignment="1">
      <alignment horizontal="left" vertical="center" wrapText="1"/>
    </xf>
    <xf numFmtId="0" fontId="11" fillId="0" borderId="0" xfId="0" applyFont="1" applyFill="1" applyAlignment="1">
      <alignment horizontal="justify" vertical="center" wrapText="1"/>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 fillId="0" borderId="0" xfId="0" applyFont="1" applyBorder="1" applyAlignment="1">
      <alignment horizontal="left" vertical="center"/>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Alignment="1">
      <alignment horizontal="center"/>
    </xf>
    <xf numFmtId="0" fontId="1" fillId="0" borderId="0" xfId="0" applyFont="1" applyBorder="1" applyAlignment="1">
      <alignment vertical="center" wrapText="1"/>
    </xf>
    <xf numFmtId="0" fontId="1" fillId="0" borderId="0" xfId="0" applyFont="1" applyBorder="1" applyAlignment="1">
      <alignment vertical="center"/>
    </xf>
    <xf numFmtId="0" fontId="0" fillId="0" borderId="16"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1" xfId="0" applyBorder="1" applyAlignment="1">
      <alignment horizontal="center" vertical="top"/>
    </xf>
    <xf numFmtId="0" fontId="1" fillId="0" borderId="0" xfId="0" applyFont="1" applyFill="1" applyBorder="1" applyAlignment="1">
      <alignment horizontal="justify" vertical="center" wrapText="1"/>
    </xf>
    <xf numFmtId="0" fontId="1" fillId="0" borderId="0" xfId="0" applyFont="1" applyFill="1" applyBorder="1" applyAlignment="1">
      <alignment horizontal="justify" vertical="center"/>
    </xf>
    <xf numFmtId="0" fontId="3" fillId="0" borderId="0" xfId="0" applyFont="1" applyAlignment="1">
      <alignment horizontal="center"/>
    </xf>
    <xf numFmtId="0" fontId="8" fillId="0" borderId="0" xfId="0" applyFont="1" applyAlignment="1">
      <alignment horizontal="center"/>
    </xf>
    <xf numFmtId="0" fontId="6" fillId="0" borderId="14" xfId="0" applyFont="1" applyBorder="1" applyAlignment="1">
      <alignment horizontal="left" vertical="top" wrapText="1"/>
    </xf>
    <xf numFmtId="0" fontId="6" fillId="0" borderId="23" xfId="0" applyFont="1" applyBorder="1" applyAlignment="1">
      <alignment horizontal="left" vertical="top" wrapText="1"/>
    </xf>
    <xf numFmtId="0" fontId="6" fillId="0" borderId="16" xfId="0" applyFont="1"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2"/>
  <sheetViews>
    <sheetView tabSelected="1" zoomScalePageLayoutView="0" workbookViewId="0" topLeftCell="A1">
      <selection activeCell="A1" sqref="A1"/>
    </sheetView>
  </sheetViews>
  <sheetFormatPr defaultColWidth="9.140625" defaultRowHeight="12.75"/>
  <cols>
    <col min="10" max="11" width="10.140625" style="0" bestFit="1" customWidth="1"/>
  </cols>
  <sheetData>
    <row r="1" spans="2:11" ht="38.25" customHeight="1">
      <c r="B1" s="70" t="s">
        <v>89</v>
      </c>
      <c r="C1" s="70"/>
      <c r="D1" s="70"/>
      <c r="E1" s="70"/>
      <c r="F1" s="70"/>
      <c r="G1" s="70"/>
      <c r="H1" s="70"/>
      <c r="I1" s="70"/>
      <c r="J1" s="70"/>
      <c r="K1" s="70"/>
    </row>
    <row r="2" spans="2:11" ht="12.75">
      <c r="B2" s="1"/>
      <c r="C2" s="1"/>
      <c r="D2" s="1"/>
      <c r="E2" s="1"/>
      <c r="F2" s="1"/>
      <c r="G2" s="1"/>
      <c r="H2" s="1"/>
      <c r="I2" s="1"/>
      <c r="J2" s="1"/>
      <c r="K2" s="1"/>
    </row>
    <row r="3" spans="2:11" ht="12.75">
      <c r="B3" s="71" t="s">
        <v>81</v>
      </c>
      <c r="C3" s="71"/>
      <c r="D3" s="71"/>
      <c r="E3" s="71"/>
      <c r="F3" s="71"/>
      <c r="G3" s="71"/>
      <c r="H3" s="71"/>
      <c r="I3" s="71"/>
      <c r="J3" s="71"/>
      <c r="K3" s="71"/>
    </row>
    <row r="4" spans="2:11" ht="12.75">
      <c r="B4" s="72" t="s">
        <v>118</v>
      </c>
      <c r="C4" s="72"/>
      <c r="D4" s="72"/>
      <c r="E4" s="72"/>
      <c r="F4" s="72"/>
      <c r="G4" s="72"/>
      <c r="H4" s="72"/>
      <c r="I4" s="72"/>
      <c r="J4" s="72"/>
      <c r="K4" s="72"/>
    </row>
    <row r="5" spans="2:11" ht="12.75">
      <c r="B5" s="3"/>
      <c r="C5" s="3"/>
      <c r="D5" s="3"/>
      <c r="E5" s="3"/>
      <c r="F5" s="3"/>
      <c r="G5" s="3"/>
      <c r="H5" s="3"/>
      <c r="I5" s="3"/>
      <c r="J5" s="3"/>
      <c r="K5" s="25"/>
    </row>
    <row r="6" spans="2:11" ht="12.75">
      <c r="B6" s="73" t="s">
        <v>0</v>
      </c>
      <c r="C6" s="73"/>
      <c r="D6" s="73"/>
      <c r="E6" s="73"/>
      <c r="F6" s="73"/>
      <c r="G6" s="73"/>
      <c r="H6" s="73"/>
      <c r="I6" s="73"/>
      <c r="J6" s="73"/>
      <c r="K6" s="73"/>
    </row>
    <row r="7" spans="2:11" ht="12.75">
      <c r="B7" s="74" t="s">
        <v>1</v>
      </c>
      <c r="C7" s="74"/>
      <c r="D7" s="75" t="s">
        <v>119</v>
      </c>
      <c r="E7" s="75"/>
      <c r="F7" s="75"/>
      <c r="G7" s="75"/>
      <c r="H7" s="74" t="s">
        <v>2</v>
      </c>
      <c r="I7" s="74"/>
      <c r="J7" s="76" t="s">
        <v>121</v>
      </c>
      <c r="K7" s="76"/>
    </row>
    <row r="8" spans="2:11" ht="12.75">
      <c r="B8" s="74" t="s">
        <v>3</v>
      </c>
      <c r="C8" s="74"/>
      <c r="D8" s="77" t="s">
        <v>120</v>
      </c>
      <c r="E8" s="78"/>
      <c r="F8" s="78"/>
      <c r="G8" s="79"/>
      <c r="H8" s="74" t="s">
        <v>4</v>
      </c>
      <c r="I8" s="74"/>
      <c r="J8" s="77">
        <v>100000491</v>
      </c>
      <c r="K8" s="79"/>
    </row>
    <row r="9" ht="7.5" customHeight="1"/>
    <row r="10" spans="2:11" ht="12.75">
      <c r="B10" s="80" t="s">
        <v>12</v>
      </c>
      <c r="C10" s="80"/>
      <c r="D10" s="80"/>
      <c r="E10" s="80"/>
      <c r="F10" s="80"/>
      <c r="G10" s="80"/>
      <c r="H10" s="80"/>
      <c r="I10" s="80"/>
      <c r="J10" s="80"/>
      <c r="K10" s="80"/>
    </row>
    <row r="12" spans="2:11" ht="12.75">
      <c r="B12" s="81" t="s">
        <v>5</v>
      </c>
      <c r="C12" s="81"/>
      <c r="D12" s="81"/>
      <c r="E12" s="81"/>
      <c r="F12" s="81"/>
      <c r="G12" s="81"/>
      <c r="H12" s="81"/>
      <c r="I12" s="81"/>
      <c r="J12" s="81"/>
      <c r="K12" s="81"/>
    </row>
    <row r="13" spans="2:11" ht="12.75">
      <c r="B13" s="82" t="s">
        <v>6</v>
      </c>
      <c r="C13" s="82"/>
      <c r="D13" s="82"/>
      <c r="E13" s="4" t="s">
        <v>7</v>
      </c>
      <c r="F13" s="4" t="s">
        <v>8</v>
      </c>
      <c r="G13" s="83" t="s">
        <v>9</v>
      </c>
      <c r="H13" s="83"/>
      <c r="I13" s="83"/>
      <c r="J13" s="4" t="s">
        <v>7</v>
      </c>
      <c r="K13" s="4" t="s">
        <v>8</v>
      </c>
    </row>
    <row r="14" spans="2:11" ht="24.75" customHeight="1">
      <c r="B14" s="84" t="s">
        <v>13</v>
      </c>
      <c r="C14" s="85"/>
      <c r="D14" s="85"/>
      <c r="E14" s="26">
        <v>1237394</v>
      </c>
      <c r="F14" s="26">
        <v>3977097</v>
      </c>
      <c r="G14" s="86" t="s">
        <v>14</v>
      </c>
      <c r="H14" s="86"/>
      <c r="I14" s="86"/>
      <c r="J14" s="27"/>
      <c r="K14" s="27"/>
    </row>
    <row r="15" spans="2:11" ht="12.75">
      <c r="B15" s="84" t="s">
        <v>15</v>
      </c>
      <c r="C15" s="84"/>
      <c r="D15" s="84"/>
      <c r="E15" s="87">
        <v>956589</v>
      </c>
      <c r="F15" s="87">
        <v>2443984</v>
      </c>
      <c r="G15" s="85" t="s">
        <v>83</v>
      </c>
      <c r="H15" s="85"/>
      <c r="I15" s="85"/>
      <c r="J15" s="26">
        <v>4266853</v>
      </c>
      <c r="K15" s="26">
        <v>507512</v>
      </c>
    </row>
    <row r="16" spans="2:11" ht="12.75">
      <c r="B16" s="84"/>
      <c r="C16" s="84"/>
      <c r="D16" s="84"/>
      <c r="E16" s="87"/>
      <c r="F16" s="87"/>
      <c r="G16" s="85" t="s">
        <v>16</v>
      </c>
      <c r="H16" s="85"/>
      <c r="I16" s="85"/>
      <c r="J16" s="26">
        <v>6000142</v>
      </c>
      <c r="K16" s="26">
        <v>12711848</v>
      </c>
    </row>
    <row r="17" spans="2:11" ht="23.25" customHeight="1">
      <c r="B17" s="84"/>
      <c r="C17" s="84"/>
      <c r="D17" s="84"/>
      <c r="E17" s="87"/>
      <c r="F17" s="87"/>
      <c r="G17" s="85" t="s">
        <v>17</v>
      </c>
      <c r="H17" s="85"/>
      <c r="I17" s="85"/>
      <c r="J17" s="26">
        <v>12898</v>
      </c>
      <c r="K17" s="26">
        <v>23054</v>
      </c>
    </row>
    <row r="18" spans="2:11" ht="25.5" customHeight="1">
      <c r="B18" s="84" t="s">
        <v>18</v>
      </c>
      <c r="C18" s="85"/>
      <c r="D18" s="85"/>
      <c r="E18" s="26">
        <v>110574</v>
      </c>
      <c r="F18" s="26">
        <v>249147</v>
      </c>
      <c r="G18" s="85" t="s">
        <v>19</v>
      </c>
      <c r="H18" s="85"/>
      <c r="I18" s="85"/>
      <c r="J18" s="26"/>
      <c r="K18" s="26">
        <v>4300</v>
      </c>
    </row>
    <row r="19" spans="2:11" ht="12.75">
      <c r="B19" s="85" t="s">
        <v>103</v>
      </c>
      <c r="C19" s="85"/>
      <c r="D19" s="85"/>
      <c r="E19" s="26">
        <v>30144</v>
      </c>
      <c r="F19" s="26">
        <v>929826</v>
      </c>
      <c r="G19" s="85" t="s">
        <v>20</v>
      </c>
      <c r="H19" s="85"/>
      <c r="I19" s="85"/>
      <c r="J19" s="26"/>
      <c r="K19" s="26"/>
    </row>
    <row r="20" spans="2:11" ht="22.5" customHeight="1">
      <c r="B20" s="85" t="s">
        <v>21</v>
      </c>
      <c r="C20" s="85"/>
      <c r="D20" s="85"/>
      <c r="E20" s="26">
        <v>7745569</v>
      </c>
      <c r="F20" s="26">
        <v>8235244</v>
      </c>
      <c r="G20" s="84" t="s">
        <v>22</v>
      </c>
      <c r="H20" s="85"/>
      <c r="I20" s="85"/>
      <c r="J20" s="26"/>
      <c r="K20" s="26">
        <v>4515</v>
      </c>
    </row>
    <row r="21" spans="2:11" ht="60" customHeight="1">
      <c r="B21" s="84" t="s">
        <v>23</v>
      </c>
      <c r="C21" s="85"/>
      <c r="D21" s="85"/>
      <c r="E21" s="26">
        <v>548583</v>
      </c>
      <c r="F21" s="26">
        <v>1656638</v>
      </c>
      <c r="G21" s="84" t="s">
        <v>24</v>
      </c>
      <c r="H21" s="85"/>
      <c r="I21" s="85"/>
      <c r="J21" s="26"/>
      <c r="K21" s="26"/>
    </row>
    <row r="22" spans="2:11" ht="24" customHeight="1">
      <c r="B22" s="84" t="s">
        <v>25</v>
      </c>
      <c r="C22" s="85"/>
      <c r="D22" s="85"/>
      <c r="E22" s="26">
        <v>72693</v>
      </c>
      <c r="F22" s="26">
        <v>36346</v>
      </c>
      <c r="G22" s="8" t="s">
        <v>26</v>
      </c>
      <c r="H22" s="8"/>
      <c r="I22" s="8"/>
      <c r="J22" s="26">
        <v>89190</v>
      </c>
      <c r="K22" s="26">
        <v>232550</v>
      </c>
    </row>
    <row r="23" spans="2:11" ht="17.25" customHeight="1">
      <c r="B23" s="84" t="s">
        <v>27</v>
      </c>
      <c r="C23" s="85"/>
      <c r="D23" s="85"/>
      <c r="E23" s="87">
        <v>254331</v>
      </c>
      <c r="F23" s="87">
        <v>98797</v>
      </c>
      <c r="G23" s="85" t="s">
        <v>28</v>
      </c>
      <c r="H23" s="85"/>
      <c r="I23" s="85"/>
      <c r="J23" s="26">
        <v>71219</v>
      </c>
      <c r="K23" s="26">
        <v>199407</v>
      </c>
    </row>
    <row r="24" spans="2:11" ht="33.75" customHeight="1">
      <c r="B24" s="85"/>
      <c r="C24" s="85"/>
      <c r="D24" s="85"/>
      <c r="E24" s="87"/>
      <c r="F24" s="87"/>
      <c r="G24" s="84" t="s">
        <v>29</v>
      </c>
      <c r="H24" s="85"/>
      <c r="I24" s="85"/>
      <c r="J24" s="26">
        <v>28162</v>
      </c>
      <c r="K24" s="26">
        <v>111799</v>
      </c>
    </row>
    <row r="25" spans="2:11" ht="39" customHeight="1">
      <c r="B25" s="84" t="s">
        <v>31</v>
      </c>
      <c r="C25" s="84"/>
      <c r="D25" s="84"/>
      <c r="E25" s="26"/>
      <c r="F25" s="26"/>
      <c r="G25" s="84" t="s">
        <v>30</v>
      </c>
      <c r="H25" s="84"/>
      <c r="I25" s="84"/>
      <c r="J25" s="26">
        <v>6016</v>
      </c>
      <c r="K25" s="26">
        <v>13997</v>
      </c>
    </row>
    <row r="26" spans="2:11" ht="33.75" customHeight="1">
      <c r="B26" s="84" t="s">
        <v>33</v>
      </c>
      <c r="C26" s="84"/>
      <c r="D26" s="84"/>
      <c r="E26" s="26"/>
      <c r="F26" s="26"/>
      <c r="G26" s="86" t="s">
        <v>32</v>
      </c>
      <c r="H26" s="86"/>
      <c r="I26" s="86"/>
      <c r="J26" s="27">
        <v>10474480</v>
      </c>
      <c r="K26" s="27">
        <v>13808982</v>
      </c>
    </row>
    <row r="27" spans="2:11" ht="24.75" customHeight="1">
      <c r="B27" s="84" t="s">
        <v>35</v>
      </c>
      <c r="C27" s="84"/>
      <c r="D27" s="84"/>
      <c r="E27" s="26"/>
      <c r="F27" s="26"/>
      <c r="G27" s="86" t="s">
        <v>34</v>
      </c>
      <c r="H27" s="86"/>
      <c r="I27" s="86"/>
      <c r="J27" s="5"/>
      <c r="K27" s="5"/>
    </row>
    <row r="28" spans="2:11" ht="12.75">
      <c r="B28" s="85" t="s">
        <v>37</v>
      </c>
      <c r="C28" s="85"/>
      <c r="D28" s="85"/>
      <c r="E28" s="26">
        <v>31876</v>
      </c>
      <c r="F28" s="26">
        <v>54806</v>
      </c>
      <c r="G28" s="85" t="s">
        <v>36</v>
      </c>
      <c r="H28" s="85"/>
      <c r="I28" s="85"/>
      <c r="J28" s="26">
        <v>1842380</v>
      </c>
      <c r="K28" s="26">
        <v>6061038</v>
      </c>
    </row>
    <row r="29" spans="2:11" ht="12.75">
      <c r="B29" s="85" t="s">
        <v>39</v>
      </c>
      <c r="C29" s="85"/>
      <c r="D29" s="85"/>
      <c r="E29" s="26">
        <v>2799</v>
      </c>
      <c r="F29" s="26">
        <v>227898</v>
      </c>
      <c r="G29" s="85" t="s">
        <v>38</v>
      </c>
      <c r="H29" s="85"/>
      <c r="I29" s="85"/>
      <c r="J29" s="26">
        <v>344733</v>
      </c>
      <c r="K29" s="26">
        <v>294308</v>
      </c>
    </row>
    <row r="30" spans="2:11" ht="12.75">
      <c r="B30" s="85" t="s">
        <v>41</v>
      </c>
      <c r="C30" s="85"/>
      <c r="D30" s="85"/>
      <c r="E30" s="26">
        <v>1654688</v>
      </c>
      <c r="F30" s="26">
        <v>1714372</v>
      </c>
      <c r="G30" s="85" t="s">
        <v>40</v>
      </c>
      <c r="H30" s="85"/>
      <c r="I30" s="85"/>
      <c r="J30" s="26">
        <v>36816</v>
      </c>
      <c r="K30" s="26">
        <v>275808</v>
      </c>
    </row>
    <row r="31" spans="2:11" ht="38.25" customHeight="1">
      <c r="B31" s="85" t="s">
        <v>42</v>
      </c>
      <c r="C31" s="85"/>
      <c r="D31" s="85"/>
      <c r="E31" s="26">
        <v>53169</v>
      </c>
      <c r="F31" s="26">
        <v>815981</v>
      </c>
      <c r="G31" s="86" t="s">
        <v>44</v>
      </c>
      <c r="H31" s="86"/>
      <c r="I31" s="86"/>
      <c r="J31" s="27">
        <v>2223929</v>
      </c>
      <c r="K31" s="27">
        <v>6631154</v>
      </c>
    </row>
    <row r="32" spans="2:11" ht="37.5" customHeight="1" thickBot="1">
      <c r="B32" s="85" t="s">
        <v>43</v>
      </c>
      <c r="C32" s="85"/>
      <c r="D32" s="85"/>
      <c r="E32" s="26"/>
      <c r="F32" s="26"/>
      <c r="G32" s="86" t="s">
        <v>47</v>
      </c>
      <c r="H32" s="86"/>
      <c r="I32" s="86"/>
      <c r="J32" s="27">
        <v>12698409</v>
      </c>
      <c r="K32" s="27">
        <v>20440136</v>
      </c>
    </row>
    <row r="33" spans="2:11" ht="13.5" thickBot="1">
      <c r="B33" s="85" t="s">
        <v>45</v>
      </c>
      <c r="C33" s="85"/>
      <c r="D33" s="85"/>
      <c r="E33" s="26"/>
      <c r="F33" s="26"/>
      <c r="G33" s="86" t="s">
        <v>48</v>
      </c>
      <c r="H33" s="86"/>
      <c r="I33" s="86"/>
      <c r="J33" s="40">
        <v>4502532</v>
      </c>
      <c r="K33" s="40">
        <v>9961610</v>
      </c>
    </row>
    <row r="34" spans="2:11" ht="12.75">
      <c r="B34" s="89" t="s">
        <v>46</v>
      </c>
      <c r="C34" s="90"/>
      <c r="D34" s="91"/>
      <c r="E34" s="27">
        <v>12698409</v>
      </c>
      <c r="F34" s="27">
        <v>20440136</v>
      </c>
      <c r="G34" s="88"/>
      <c r="H34" s="88"/>
      <c r="I34" s="88"/>
      <c r="J34" s="15"/>
      <c r="K34" s="15"/>
    </row>
    <row r="35" spans="2:11" ht="12.75">
      <c r="B35" s="10"/>
      <c r="C35" s="10"/>
      <c r="D35" s="10"/>
      <c r="E35" s="13"/>
      <c r="F35" s="13"/>
      <c r="J35" s="15"/>
      <c r="K35" s="15"/>
    </row>
    <row r="37" spans="2:11" ht="12.75">
      <c r="B37" s="92" t="s">
        <v>82</v>
      </c>
      <c r="C37" s="92"/>
      <c r="D37" s="92"/>
      <c r="E37" s="92"/>
      <c r="F37" s="92"/>
      <c r="G37" s="93" t="s">
        <v>10</v>
      </c>
      <c r="H37" s="93"/>
      <c r="I37" s="93"/>
      <c r="J37" s="93"/>
      <c r="K37" s="93"/>
    </row>
    <row r="38" spans="2:11" ht="12.75">
      <c r="B38" s="53" t="s">
        <v>49</v>
      </c>
      <c r="C38" s="53"/>
      <c r="D38" s="53"/>
      <c r="E38" s="94" t="s">
        <v>7</v>
      </c>
      <c r="F38" s="94" t="s">
        <v>8</v>
      </c>
      <c r="G38" s="95" t="s">
        <v>50</v>
      </c>
      <c r="H38" s="95"/>
      <c r="I38" s="95"/>
      <c r="J38" s="94" t="s">
        <v>7</v>
      </c>
      <c r="K38" s="94" t="s">
        <v>8</v>
      </c>
    </row>
    <row r="39" spans="2:11" ht="12.75">
      <c r="B39" s="53"/>
      <c r="C39" s="53"/>
      <c r="D39" s="53"/>
      <c r="E39" s="94"/>
      <c r="F39" s="94"/>
      <c r="G39" s="95"/>
      <c r="H39" s="95"/>
      <c r="I39" s="95"/>
      <c r="J39" s="94"/>
      <c r="K39" s="94"/>
    </row>
    <row r="40" spans="2:11" ht="24.75" customHeight="1">
      <c r="B40" s="96" t="s">
        <v>51</v>
      </c>
      <c r="C40" s="97"/>
      <c r="D40" s="98"/>
      <c r="E40" s="30">
        <v>1271949</v>
      </c>
      <c r="F40" s="30">
        <v>2004904</v>
      </c>
      <c r="G40" s="99" t="s">
        <v>52</v>
      </c>
      <c r="H40" s="100"/>
      <c r="I40" s="101"/>
      <c r="J40" s="26">
        <v>814099</v>
      </c>
      <c r="K40" s="26">
        <v>1493134</v>
      </c>
    </row>
    <row r="41" spans="2:11" ht="23.25" customHeight="1">
      <c r="B41" s="96" t="s">
        <v>53</v>
      </c>
      <c r="C41" s="97"/>
      <c r="D41" s="98"/>
      <c r="E41" s="30">
        <v>1215890</v>
      </c>
      <c r="F41" s="30">
        <v>1589003</v>
      </c>
      <c r="G41" s="99" t="s">
        <v>54</v>
      </c>
      <c r="H41" s="100"/>
      <c r="I41" s="101"/>
      <c r="J41" s="26">
        <v>299831</v>
      </c>
      <c r="K41" s="26">
        <v>456989</v>
      </c>
    </row>
    <row r="42" spans="2:11" ht="12.75">
      <c r="B42" s="67" t="s">
        <v>55</v>
      </c>
      <c r="C42" s="68"/>
      <c r="D42" s="69"/>
      <c r="E42" s="66">
        <v>56059</v>
      </c>
      <c r="F42" s="66">
        <v>415901</v>
      </c>
      <c r="G42" s="102" t="s">
        <v>108</v>
      </c>
      <c r="H42" s="103"/>
      <c r="I42" s="104"/>
      <c r="J42" s="26">
        <v>514268</v>
      </c>
      <c r="K42" s="26">
        <v>1036145</v>
      </c>
    </row>
    <row r="43" spans="2:11" ht="12.75">
      <c r="B43" s="149"/>
      <c r="C43" s="150"/>
      <c r="D43" s="151"/>
      <c r="E43" s="66"/>
      <c r="F43" s="66"/>
      <c r="G43" s="105" t="s">
        <v>56</v>
      </c>
      <c r="H43" s="97"/>
      <c r="I43" s="98"/>
      <c r="J43" s="26">
        <v>401981</v>
      </c>
      <c r="K43" s="26">
        <v>624683</v>
      </c>
    </row>
    <row r="44" spans="2:11" ht="12.75">
      <c r="B44" s="111"/>
      <c r="C44" s="112"/>
      <c r="D44" s="113"/>
      <c r="E44" s="66"/>
      <c r="F44" s="66"/>
      <c r="G44" s="105" t="s">
        <v>57</v>
      </c>
      <c r="H44" s="97"/>
      <c r="I44" s="98"/>
      <c r="J44" s="26">
        <v>37013</v>
      </c>
      <c r="K44" s="26">
        <v>42229</v>
      </c>
    </row>
    <row r="45" spans="2:11" ht="12.75">
      <c r="B45" s="67" t="s">
        <v>58</v>
      </c>
      <c r="C45" s="68"/>
      <c r="D45" s="69"/>
      <c r="E45" s="106">
        <v>2375813</v>
      </c>
      <c r="F45" s="106">
        <v>6226035</v>
      </c>
      <c r="G45" s="108" t="s">
        <v>59</v>
      </c>
      <c r="H45" s="56"/>
      <c r="I45" s="57"/>
      <c r="J45" s="26">
        <v>364968</v>
      </c>
      <c r="K45" s="26">
        <v>582454</v>
      </c>
    </row>
    <row r="46" spans="2:11" ht="22.5" customHeight="1">
      <c r="B46" s="111"/>
      <c r="C46" s="112"/>
      <c r="D46" s="113"/>
      <c r="E46" s="107"/>
      <c r="F46" s="107"/>
      <c r="G46" s="96" t="s">
        <v>84</v>
      </c>
      <c r="H46" s="97"/>
      <c r="I46" s="98"/>
      <c r="J46" s="26">
        <v>128</v>
      </c>
      <c r="K46" s="26">
        <v>120351</v>
      </c>
    </row>
    <row r="47" spans="2:11" ht="12.75">
      <c r="B47" s="67" t="s">
        <v>60</v>
      </c>
      <c r="C47" s="68"/>
      <c r="D47" s="69"/>
      <c r="E47" s="66">
        <v>2024602</v>
      </c>
      <c r="F47" s="66">
        <v>7878629</v>
      </c>
      <c r="G47" s="114" t="s">
        <v>61</v>
      </c>
      <c r="H47" s="115"/>
      <c r="I47" s="116"/>
      <c r="J47" s="109">
        <v>-47142</v>
      </c>
      <c r="K47" s="109">
        <v>261168</v>
      </c>
    </row>
    <row r="48" spans="2:11" ht="12.75">
      <c r="B48" s="111"/>
      <c r="C48" s="112"/>
      <c r="D48" s="113"/>
      <c r="E48" s="66"/>
      <c r="F48" s="66"/>
      <c r="G48" s="117"/>
      <c r="H48" s="118"/>
      <c r="I48" s="119"/>
      <c r="J48" s="110"/>
      <c r="K48" s="110"/>
    </row>
    <row r="49" spans="2:11" ht="36" customHeight="1">
      <c r="B49" s="42" t="s">
        <v>62</v>
      </c>
      <c r="C49" s="43"/>
      <c r="D49" s="44"/>
      <c r="E49" s="66">
        <v>407270</v>
      </c>
      <c r="F49" s="66">
        <v>-1236693</v>
      </c>
      <c r="G49" s="105" t="s">
        <v>63</v>
      </c>
      <c r="H49" s="97"/>
      <c r="I49" s="98"/>
      <c r="J49" s="26">
        <v>81959</v>
      </c>
      <c r="K49" s="26">
        <v>2918</v>
      </c>
    </row>
    <row r="50" spans="2:11" ht="12.75">
      <c r="B50" s="45"/>
      <c r="C50" s="46"/>
      <c r="D50" s="47"/>
      <c r="E50" s="66"/>
      <c r="F50" s="66"/>
      <c r="G50" s="125" t="s">
        <v>64</v>
      </c>
      <c r="H50" s="125"/>
      <c r="I50" s="125"/>
      <c r="J50" s="28">
        <v>1939562</v>
      </c>
      <c r="K50" s="28">
        <v>1567323</v>
      </c>
    </row>
    <row r="51" spans="2:11" ht="25.5" customHeight="1">
      <c r="B51" s="42" t="s">
        <v>65</v>
      </c>
      <c r="C51" s="43"/>
      <c r="D51" s="44"/>
      <c r="E51" s="66">
        <v>406269</v>
      </c>
      <c r="F51" s="66">
        <v>-1255412</v>
      </c>
      <c r="G51" s="67" t="s">
        <v>109</v>
      </c>
      <c r="H51" s="120"/>
      <c r="I51" s="121"/>
      <c r="J51" s="109">
        <v>1944705</v>
      </c>
      <c r="K51" s="109">
        <v>1990168</v>
      </c>
    </row>
    <row r="52" spans="2:11" ht="12.75">
      <c r="B52" s="45"/>
      <c r="C52" s="46"/>
      <c r="D52" s="47"/>
      <c r="E52" s="66"/>
      <c r="F52" s="66"/>
      <c r="G52" s="122"/>
      <c r="H52" s="123"/>
      <c r="I52" s="124"/>
      <c r="J52" s="110"/>
      <c r="K52" s="110"/>
    </row>
    <row r="53" spans="2:11" ht="15.75" customHeight="1">
      <c r="B53" s="60" t="s">
        <v>66</v>
      </c>
      <c r="C53" s="61"/>
      <c r="D53" s="62"/>
      <c r="E53" s="66"/>
      <c r="F53" s="66"/>
      <c r="G53" s="99" t="s">
        <v>67</v>
      </c>
      <c r="H53" s="100"/>
      <c r="I53" s="101"/>
      <c r="J53" s="26">
        <v>947031</v>
      </c>
      <c r="K53" s="26">
        <v>1277043</v>
      </c>
    </row>
    <row r="54" spans="2:11" ht="12.75">
      <c r="B54" s="63"/>
      <c r="C54" s="64"/>
      <c r="D54" s="65"/>
      <c r="E54" s="66"/>
      <c r="F54" s="66"/>
      <c r="G54" s="128" t="s">
        <v>110</v>
      </c>
      <c r="H54" s="129"/>
      <c r="I54" s="130"/>
      <c r="J54" s="134">
        <v>170505</v>
      </c>
      <c r="K54" s="134">
        <v>277509</v>
      </c>
    </row>
    <row r="55" spans="2:11" ht="31.5" customHeight="1">
      <c r="B55" s="67" t="s">
        <v>68</v>
      </c>
      <c r="C55" s="68"/>
      <c r="D55" s="69"/>
      <c r="E55" s="30">
        <v>709045</v>
      </c>
      <c r="F55" s="30">
        <v>257116</v>
      </c>
      <c r="G55" s="131"/>
      <c r="H55" s="132"/>
      <c r="I55" s="133"/>
      <c r="J55" s="110"/>
      <c r="K55" s="110"/>
    </row>
    <row r="56" spans="2:11" ht="36.75" customHeight="1">
      <c r="B56" s="67" t="s">
        <v>69</v>
      </c>
      <c r="C56" s="68"/>
      <c r="D56" s="69"/>
      <c r="E56" s="31">
        <v>143895</v>
      </c>
      <c r="F56" s="31">
        <v>756162</v>
      </c>
      <c r="G56" s="96" t="s">
        <v>111</v>
      </c>
      <c r="H56" s="97"/>
      <c r="I56" s="98"/>
      <c r="J56" s="29">
        <v>63596</v>
      </c>
      <c r="K56" s="29">
        <v>279537</v>
      </c>
    </row>
    <row r="57" spans="2:11" ht="36" customHeight="1">
      <c r="B57" s="42" t="s">
        <v>115</v>
      </c>
      <c r="C57" s="43"/>
      <c r="D57" s="44"/>
      <c r="E57" s="33">
        <v>565150</v>
      </c>
      <c r="F57" s="33">
        <v>-499046</v>
      </c>
      <c r="G57" s="55" t="s">
        <v>70</v>
      </c>
      <c r="H57" s="126"/>
      <c r="I57" s="127"/>
      <c r="J57" s="30">
        <v>68916</v>
      </c>
      <c r="K57" s="30">
        <v>301120</v>
      </c>
    </row>
    <row r="58" spans="2:11" ht="26.25" customHeight="1">
      <c r="B58" s="53" t="s">
        <v>71</v>
      </c>
      <c r="C58" s="53"/>
      <c r="D58" s="53"/>
      <c r="E58" s="66"/>
      <c r="F58" s="66"/>
      <c r="G58" s="60" t="s">
        <v>72</v>
      </c>
      <c r="H58" s="61"/>
      <c r="I58" s="62"/>
      <c r="J58" s="135">
        <v>68916</v>
      </c>
      <c r="K58" s="135">
        <v>301120</v>
      </c>
    </row>
    <row r="59" spans="2:11" ht="12.75">
      <c r="B59" s="53"/>
      <c r="C59" s="53"/>
      <c r="D59" s="53"/>
      <c r="E59" s="66"/>
      <c r="F59" s="66"/>
      <c r="G59" s="63"/>
      <c r="H59" s="64"/>
      <c r="I59" s="65"/>
      <c r="J59" s="135"/>
      <c r="K59" s="135"/>
    </row>
    <row r="60" spans="2:11" ht="39" customHeight="1">
      <c r="B60" s="114" t="s">
        <v>73</v>
      </c>
      <c r="C60" s="138"/>
      <c r="D60" s="139"/>
      <c r="E60" s="30"/>
      <c r="F60" s="30">
        <v>4239868</v>
      </c>
      <c r="G60" s="95" t="s">
        <v>74</v>
      </c>
      <c r="H60" s="95"/>
      <c r="I60" s="95"/>
      <c r="J60" s="87">
        <v>68916</v>
      </c>
      <c r="K60" s="87">
        <v>301120</v>
      </c>
    </row>
    <row r="61" spans="2:11" ht="25.5" customHeight="1">
      <c r="B61" s="96" t="s">
        <v>75</v>
      </c>
      <c r="C61" s="136"/>
      <c r="D61" s="137"/>
      <c r="E61" s="31">
        <v>577700</v>
      </c>
      <c r="F61" s="31">
        <v>6874</v>
      </c>
      <c r="G61" s="95"/>
      <c r="H61" s="95"/>
      <c r="I61" s="95"/>
      <c r="J61" s="87"/>
      <c r="K61" s="87"/>
    </row>
    <row r="62" spans="2:11" ht="28.5" customHeight="1">
      <c r="B62" s="140" t="s">
        <v>76</v>
      </c>
      <c r="C62" s="141"/>
      <c r="D62" s="142"/>
      <c r="E62" s="30"/>
      <c r="F62" s="30"/>
      <c r="G62" s="99" t="s">
        <v>77</v>
      </c>
      <c r="H62" s="100"/>
      <c r="I62" s="101"/>
      <c r="J62" s="30">
        <v>860</v>
      </c>
      <c r="K62" s="30">
        <v>17331</v>
      </c>
    </row>
    <row r="63" spans="2:11" ht="66.75" customHeight="1">
      <c r="B63" s="143" t="s">
        <v>78</v>
      </c>
      <c r="C63" s="144"/>
      <c r="D63" s="144"/>
      <c r="E63" s="30">
        <v>-577700</v>
      </c>
      <c r="F63" s="30">
        <v>4232994</v>
      </c>
      <c r="G63" s="96" t="s">
        <v>112</v>
      </c>
      <c r="H63" s="97"/>
      <c r="I63" s="98"/>
      <c r="J63" s="30"/>
      <c r="K63" s="30">
        <v>-7981</v>
      </c>
    </row>
    <row r="64" spans="2:11" ht="57.75" customHeight="1">
      <c r="B64" s="55" t="s">
        <v>79</v>
      </c>
      <c r="C64" s="56"/>
      <c r="D64" s="57"/>
      <c r="E64" s="30">
        <v>4356807</v>
      </c>
      <c r="F64" s="30">
        <v>12727923</v>
      </c>
      <c r="G64" s="52" t="s">
        <v>85</v>
      </c>
      <c r="H64" s="52"/>
      <c r="I64" s="52"/>
      <c r="J64" s="32">
        <v>68056</v>
      </c>
      <c r="K64" s="32">
        <v>275808</v>
      </c>
    </row>
    <row r="65" spans="2:11" ht="24.75" customHeight="1">
      <c r="B65" s="53" t="s">
        <v>80</v>
      </c>
      <c r="C65" s="54"/>
      <c r="D65" s="54"/>
      <c r="E65" s="30">
        <v>3963088</v>
      </c>
      <c r="F65" s="34">
        <v>10249387</v>
      </c>
      <c r="G65" s="49" t="s">
        <v>86</v>
      </c>
      <c r="H65" s="50"/>
      <c r="I65" s="51"/>
      <c r="J65" s="31"/>
      <c r="K65" s="31"/>
    </row>
    <row r="66" spans="2:11" ht="23.25" customHeight="1">
      <c r="B66" s="53" t="s">
        <v>104</v>
      </c>
      <c r="C66" s="54"/>
      <c r="D66" s="54"/>
      <c r="E66" s="30">
        <v>393719</v>
      </c>
      <c r="F66" s="34">
        <v>2478536</v>
      </c>
      <c r="G66" s="52" t="s">
        <v>87</v>
      </c>
      <c r="H66" s="52"/>
      <c r="I66" s="52"/>
      <c r="J66" s="30"/>
      <c r="K66" s="30"/>
    </row>
    <row r="67" spans="2:11" ht="28.5" customHeight="1">
      <c r="B67" s="55" t="s">
        <v>105</v>
      </c>
      <c r="C67" s="56"/>
      <c r="D67" s="57"/>
      <c r="E67" s="30">
        <v>890817</v>
      </c>
      <c r="F67" s="30">
        <v>1237394</v>
      </c>
      <c r="G67" s="52" t="s">
        <v>88</v>
      </c>
      <c r="H67" s="52"/>
      <c r="I67" s="52"/>
      <c r="J67" s="30"/>
      <c r="K67" s="30"/>
    </row>
    <row r="68" spans="2:6" ht="25.5" customHeight="1">
      <c r="B68" s="53" t="s">
        <v>106</v>
      </c>
      <c r="C68" s="53"/>
      <c r="D68" s="53"/>
      <c r="E68" s="30">
        <f>1728551-1775693</f>
        <v>-47142</v>
      </c>
      <c r="F68" s="30">
        <f>4400414-4139247</f>
        <v>261167</v>
      </c>
    </row>
    <row r="69" spans="2:11" ht="25.5" customHeight="1">
      <c r="B69" s="53" t="s">
        <v>107</v>
      </c>
      <c r="C69" s="53"/>
      <c r="D69" s="53"/>
      <c r="E69" s="30">
        <v>1237394</v>
      </c>
      <c r="F69" s="30">
        <v>3977097</v>
      </c>
      <c r="G69" s="9"/>
      <c r="H69" s="9"/>
      <c r="I69" s="9"/>
      <c r="J69" s="10"/>
      <c r="K69" s="10"/>
    </row>
    <row r="70" spans="5:11" ht="11.25" customHeight="1">
      <c r="E70" s="35"/>
      <c r="F70" s="35"/>
      <c r="G70" s="9"/>
      <c r="H70" s="9"/>
      <c r="I70" s="9"/>
      <c r="J70" s="10"/>
      <c r="K70" s="10"/>
    </row>
    <row r="72" spans="2:12" ht="12.75">
      <c r="B72" s="148" t="s">
        <v>11</v>
      </c>
      <c r="C72" s="148"/>
      <c r="D72" s="148"/>
      <c r="E72" s="148"/>
      <c r="F72" s="148"/>
      <c r="G72" s="148"/>
      <c r="H72" s="148"/>
      <c r="I72" s="148"/>
      <c r="J72" s="148"/>
      <c r="K72" s="148"/>
      <c r="L72" s="24"/>
    </row>
    <row r="74" spans="1:12" ht="18.75" customHeight="1">
      <c r="A74" s="21"/>
      <c r="B74" s="163"/>
      <c r="C74" s="164"/>
      <c r="D74" s="173">
        <v>2005</v>
      </c>
      <c r="E74" s="174"/>
      <c r="F74" s="174"/>
      <c r="G74" s="175"/>
      <c r="H74" s="145">
        <v>2006</v>
      </c>
      <c r="I74" s="146"/>
      <c r="J74" s="146"/>
      <c r="K74" s="147"/>
      <c r="L74" s="23"/>
    </row>
    <row r="75" spans="1:12" ht="21.75" customHeight="1">
      <c r="A75" s="20"/>
      <c r="B75" s="165"/>
      <c r="C75" s="166"/>
      <c r="D75" s="18" t="s">
        <v>91</v>
      </c>
      <c r="E75" s="18" t="s">
        <v>92</v>
      </c>
      <c r="F75" s="18" t="s">
        <v>93</v>
      </c>
      <c r="G75" s="18" t="s">
        <v>94</v>
      </c>
      <c r="H75" s="18" t="s">
        <v>91</v>
      </c>
      <c r="I75" s="18" t="s">
        <v>92</v>
      </c>
      <c r="J75" s="18" t="s">
        <v>93</v>
      </c>
      <c r="K75" s="18" t="s">
        <v>94</v>
      </c>
      <c r="L75" s="22"/>
    </row>
    <row r="76" spans="1:14" ht="24" customHeight="1">
      <c r="A76" s="20"/>
      <c r="B76" s="58" t="s">
        <v>113</v>
      </c>
      <c r="C76" s="59"/>
      <c r="D76" s="37">
        <v>1859058</v>
      </c>
      <c r="E76" s="36"/>
      <c r="F76" s="38">
        <v>16678</v>
      </c>
      <c r="G76" s="38">
        <v>1842380</v>
      </c>
      <c r="H76" s="38">
        <v>1842380</v>
      </c>
      <c r="I76" s="38">
        <v>2400000</v>
      </c>
      <c r="J76" s="36"/>
      <c r="K76" s="38">
        <v>424280</v>
      </c>
      <c r="L76" s="22"/>
      <c r="N76" s="11"/>
    </row>
    <row r="77" spans="1:14" ht="22.5" customHeight="1">
      <c r="A77" s="20"/>
      <c r="B77" s="58" t="s">
        <v>95</v>
      </c>
      <c r="C77" s="59"/>
      <c r="D77" s="39"/>
      <c r="E77" s="38"/>
      <c r="F77" s="38"/>
      <c r="G77" s="38"/>
      <c r="H77" s="38"/>
      <c r="I77" s="38"/>
      <c r="J77" s="38"/>
      <c r="K77" s="38"/>
      <c r="L77" s="12"/>
      <c r="N77" s="11"/>
    </row>
    <row r="78" spans="1:14" ht="24.75" customHeight="1">
      <c r="A78" s="20"/>
      <c r="B78" s="58" t="s">
        <v>96</v>
      </c>
      <c r="C78" s="59"/>
      <c r="D78" s="38"/>
      <c r="E78" s="38"/>
      <c r="F78" s="38"/>
      <c r="G78" s="38"/>
      <c r="H78" s="38"/>
      <c r="I78" s="38"/>
      <c r="J78" s="38"/>
      <c r="K78" s="38"/>
      <c r="L78" s="12"/>
      <c r="N78" s="12"/>
    </row>
    <row r="79" spans="1:14" ht="22.5" customHeight="1">
      <c r="A79" s="20"/>
      <c r="B79" s="58" t="s">
        <v>97</v>
      </c>
      <c r="C79" s="59"/>
      <c r="D79" s="38"/>
      <c r="E79" s="38"/>
      <c r="F79" s="38"/>
      <c r="G79" s="38"/>
      <c r="H79" s="38"/>
      <c r="I79" s="38">
        <v>1839868</v>
      </c>
      <c r="J79" s="38"/>
      <c r="K79" s="38">
        <v>1839868</v>
      </c>
      <c r="L79" s="12"/>
      <c r="N79" s="12"/>
    </row>
    <row r="80" spans="1:14" ht="21" customHeight="1">
      <c r="A80" s="20"/>
      <c r="B80" s="58" t="s">
        <v>98</v>
      </c>
      <c r="C80" s="59"/>
      <c r="D80" s="38">
        <v>193394</v>
      </c>
      <c r="E80" s="38">
        <v>63414</v>
      </c>
      <c r="F80" s="38">
        <v>4509</v>
      </c>
      <c r="G80" s="38">
        <v>252299</v>
      </c>
      <c r="H80" s="38">
        <v>252299</v>
      </c>
      <c r="I80" s="38">
        <v>54977</v>
      </c>
      <c r="J80" s="38">
        <v>24064</v>
      </c>
      <c r="K80" s="38">
        <v>283212</v>
      </c>
      <c r="L80" s="12"/>
      <c r="N80" s="12"/>
    </row>
    <row r="81" spans="1:14" ht="27.75" customHeight="1">
      <c r="A81" s="20"/>
      <c r="B81" s="58" t="s">
        <v>116</v>
      </c>
      <c r="C81" s="59"/>
      <c r="D81" s="38"/>
      <c r="E81" s="38">
        <v>92447</v>
      </c>
      <c r="F81" s="38">
        <v>13</v>
      </c>
      <c r="G81" s="38">
        <v>92434</v>
      </c>
      <c r="H81" s="38">
        <v>92434</v>
      </c>
      <c r="I81" s="38">
        <v>7577</v>
      </c>
      <c r="J81" s="38">
        <v>88915</v>
      </c>
      <c r="K81" s="38">
        <v>11096</v>
      </c>
      <c r="L81" s="12"/>
      <c r="N81" s="12"/>
    </row>
    <row r="82" spans="1:14" ht="25.5" customHeight="1">
      <c r="A82" s="20"/>
      <c r="B82" s="58" t="s">
        <v>99</v>
      </c>
      <c r="C82" s="59"/>
      <c r="D82" s="38">
        <v>22572</v>
      </c>
      <c r="E82" s="38">
        <v>68056</v>
      </c>
      <c r="F82" s="38">
        <v>53812</v>
      </c>
      <c r="G82" s="38">
        <v>36816</v>
      </c>
      <c r="H82" s="38">
        <v>36816</v>
      </c>
      <c r="I82" s="38">
        <v>337936</v>
      </c>
      <c r="J82" s="38">
        <v>98944</v>
      </c>
      <c r="K82" s="38">
        <v>275808</v>
      </c>
      <c r="L82" s="12"/>
      <c r="N82" s="12"/>
    </row>
    <row r="83" spans="1:14" ht="24" customHeight="1">
      <c r="A83" s="19"/>
      <c r="B83" s="58" t="s">
        <v>100</v>
      </c>
      <c r="C83" s="59"/>
      <c r="D83" s="38"/>
      <c r="E83" s="38"/>
      <c r="F83" s="38"/>
      <c r="G83" s="38"/>
      <c r="H83" s="38"/>
      <c r="I83" s="38"/>
      <c r="J83" s="38"/>
      <c r="K83" s="38"/>
      <c r="L83" s="12"/>
      <c r="N83" s="12"/>
    </row>
    <row r="84" spans="1:14" ht="27" customHeight="1">
      <c r="A84" s="19"/>
      <c r="B84" s="171" t="s">
        <v>101</v>
      </c>
      <c r="C84" s="172"/>
      <c r="D84" s="38"/>
      <c r="E84" s="38"/>
      <c r="F84" s="38"/>
      <c r="G84" s="38"/>
      <c r="H84" s="38"/>
      <c r="I84" s="38">
        <v>21210</v>
      </c>
      <c r="J84" s="38"/>
      <c r="K84" s="38">
        <v>21210</v>
      </c>
      <c r="L84" s="12"/>
      <c r="N84" s="12"/>
    </row>
    <row r="85" spans="1:14" ht="27" customHeight="1">
      <c r="A85" s="19"/>
      <c r="B85" s="171" t="s">
        <v>102</v>
      </c>
      <c r="C85" s="172"/>
      <c r="D85" s="38">
        <f>+D76+D77+D78+D79+D80+D81+D82-D83-D84</f>
        <v>2075024</v>
      </c>
      <c r="E85" s="38">
        <f aca="true" t="shared" si="0" ref="E85:J85">+E76+E77+E78+E79+E80+E81+E82-E83-E84</f>
        <v>223917</v>
      </c>
      <c r="F85" s="38">
        <f t="shared" si="0"/>
        <v>75012</v>
      </c>
      <c r="G85" s="38">
        <f t="shared" si="0"/>
        <v>2223929</v>
      </c>
      <c r="H85" s="38">
        <f t="shared" si="0"/>
        <v>2223929</v>
      </c>
      <c r="I85" s="38">
        <f t="shared" si="0"/>
        <v>4619148</v>
      </c>
      <c r="J85" s="38">
        <f t="shared" si="0"/>
        <v>211923</v>
      </c>
      <c r="K85" s="38">
        <f>+H85+I85-J85</f>
        <v>6631154</v>
      </c>
      <c r="L85" s="12"/>
      <c r="N85" s="12"/>
    </row>
    <row r="86" spans="1:14" ht="27" customHeight="1">
      <c r="A86" s="19"/>
      <c r="B86" s="48" t="s">
        <v>117</v>
      </c>
      <c r="C86" s="48"/>
      <c r="D86" s="38"/>
      <c r="E86" s="38"/>
      <c r="F86" s="38"/>
      <c r="G86" s="38"/>
      <c r="H86" s="38"/>
      <c r="I86" s="38"/>
      <c r="J86" s="38"/>
      <c r="K86" s="38"/>
      <c r="L86" s="12"/>
      <c r="N86" s="12"/>
    </row>
    <row r="87" ht="10.5" customHeight="1">
      <c r="N87" s="12"/>
    </row>
    <row r="88" spans="2:11" ht="122.25" customHeight="1">
      <c r="B88" s="153" t="s">
        <v>124</v>
      </c>
      <c r="C88" s="154"/>
      <c r="D88" s="154"/>
      <c r="E88" s="154"/>
      <c r="F88" s="154"/>
      <c r="G88" s="154"/>
      <c r="H88" s="154"/>
      <c r="I88" s="154"/>
      <c r="J88" s="154"/>
      <c r="K88" s="154"/>
    </row>
    <row r="89" spans="2:11" ht="15" customHeight="1">
      <c r="B89" s="16"/>
      <c r="C89" s="17"/>
      <c r="D89" s="17"/>
      <c r="E89" s="17"/>
      <c r="F89" s="17"/>
      <c r="G89" s="17"/>
      <c r="H89" s="17"/>
      <c r="I89" s="17"/>
      <c r="J89" s="17"/>
      <c r="K89" s="17"/>
    </row>
    <row r="90" spans="2:11" ht="44.25" customHeight="1">
      <c r="B90" s="155" t="s">
        <v>114</v>
      </c>
      <c r="C90" s="156"/>
      <c r="D90" s="156"/>
      <c r="E90" s="156"/>
      <c r="F90" s="156"/>
      <c r="G90" s="156"/>
      <c r="H90" s="156"/>
      <c r="I90" s="156"/>
      <c r="J90" s="156"/>
      <c r="K90" s="156"/>
    </row>
    <row r="91" spans="2:11" ht="12.75" customHeight="1">
      <c r="B91" s="150" t="s">
        <v>123</v>
      </c>
      <c r="C91" s="157"/>
      <c r="D91" s="157"/>
      <c r="E91" s="157"/>
      <c r="F91" s="157"/>
      <c r="G91" s="157"/>
      <c r="H91" s="157"/>
      <c r="I91" s="157"/>
      <c r="J91" s="157"/>
      <c r="K91" s="157"/>
    </row>
    <row r="92" spans="2:11" ht="12.75">
      <c r="B92" s="157"/>
      <c r="C92" s="157"/>
      <c r="D92" s="157"/>
      <c r="E92" s="157"/>
      <c r="F92" s="157"/>
      <c r="G92" s="157"/>
      <c r="H92" s="157"/>
      <c r="I92" s="157"/>
      <c r="J92" s="157"/>
      <c r="K92" s="157"/>
    </row>
    <row r="93" spans="2:11" ht="12.75">
      <c r="B93" s="157"/>
      <c r="C93" s="157"/>
      <c r="D93" s="157"/>
      <c r="E93" s="157"/>
      <c r="F93" s="157"/>
      <c r="G93" s="157"/>
      <c r="H93" s="157"/>
      <c r="I93" s="157"/>
      <c r="J93" s="157"/>
      <c r="K93" s="157"/>
    </row>
    <row r="94" spans="2:11" ht="12.75">
      <c r="B94" s="157"/>
      <c r="C94" s="157"/>
      <c r="D94" s="157"/>
      <c r="E94" s="157"/>
      <c r="F94" s="157"/>
      <c r="G94" s="157"/>
      <c r="H94" s="157"/>
      <c r="I94" s="157"/>
      <c r="J94" s="157"/>
      <c r="K94" s="157"/>
    </row>
    <row r="95" spans="2:11" ht="12.75">
      <c r="B95" s="157"/>
      <c r="C95" s="157"/>
      <c r="D95" s="157"/>
      <c r="E95" s="157"/>
      <c r="F95" s="157"/>
      <c r="G95" s="157"/>
      <c r="H95" s="157"/>
      <c r="I95" s="157"/>
      <c r="J95" s="157"/>
      <c r="K95" s="157"/>
    </row>
    <row r="96" spans="2:11" ht="12.75">
      <c r="B96" s="157"/>
      <c r="C96" s="157"/>
      <c r="D96" s="157"/>
      <c r="E96" s="157"/>
      <c r="F96" s="157"/>
      <c r="G96" s="157"/>
      <c r="H96" s="157"/>
      <c r="I96" s="157"/>
      <c r="J96" s="157"/>
      <c r="K96" s="157"/>
    </row>
    <row r="97" spans="2:11" ht="27.75" customHeight="1">
      <c r="B97" s="157"/>
      <c r="C97" s="157"/>
      <c r="D97" s="157"/>
      <c r="E97" s="157"/>
      <c r="F97" s="157"/>
      <c r="G97" s="157"/>
      <c r="H97" s="157"/>
      <c r="I97" s="157"/>
      <c r="J97" s="157"/>
      <c r="K97" s="157"/>
    </row>
    <row r="98" spans="2:11" ht="3.75" customHeight="1">
      <c r="B98" s="6"/>
      <c r="C98" s="6"/>
      <c r="D98" s="6"/>
      <c r="E98" s="6"/>
      <c r="F98" s="6"/>
      <c r="G98" s="6"/>
      <c r="H98" s="6"/>
      <c r="I98" s="6"/>
      <c r="J98" s="6"/>
      <c r="K98" s="6"/>
    </row>
    <row r="99" spans="2:11" ht="26.25" customHeight="1">
      <c r="B99" s="158" t="s">
        <v>90</v>
      </c>
      <c r="C99" s="159"/>
      <c r="D99" s="159"/>
      <c r="E99" s="159"/>
      <c r="F99" s="159"/>
      <c r="G99" s="159"/>
      <c r="H99" s="159"/>
      <c r="I99" s="159"/>
      <c r="J99" s="159"/>
      <c r="K99" s="159"/>
    </row>
    <row r="100" spans="2:11" ht="12.75" customHeight="1">
      <c r="B100" s="161" t="s">
        <v>122</v>
      </c>
      <c r="C100" s="162"/>
      <c r="D100" s="162"/>
      <c r="E100" s="162"/>
      <c r="F100" s="162"/>
      <c r="G100" s="162"/>
      <c r="H100" s="162"/>
      <c r="I100" s="162"/>
      <c r="J100" s="162"/>
      <c r="K100" s="162"/>
    </row>
    <row r="101" spans="2:11" ht="14.25" customHeight="1">
      <c r="B101" s="162"/>
      <c r="C101" s="162"/>
      <c r="D101" s="162"/>
      <c r="E101" s="162"/>
      <c r="F101" s="162"/>
      <c r="G101" s="162"/>
      <c r="H101" s="162"/>
      <c r="I101" s="162"/>
      <c r="J101" s="162"/>
      <c r="K101" s="162"/>
    </row>
    <row r="102" spans="2:11" ht="12.75" customHeight="1">
      <c r="B102" s="167"/>
      <c r="C102" s="168"/>
      <c r="D102" s="168"/>
      <c r="E102" s="168"/>
      <c r="F102" s="168"/>
      <c r="G102" s="168"/>
      <c r="H102" s="168"/>
      <c r="I102" s="168"/>
      <c r="J102" s="168"/>
      <c r="K102" s="168"/>
    </row>
    <row r="103" spans="2:11" ht="12.75">
      <c r="B103" s="168"/>
      <c r="C103" s="168"/>
      <c r="D103" s="168"/>
      <c r="E103" s="168"/>
      <c r="F103" s="168"/>
      <c r="G103" s="168"/>
      <c r="H103" s="168"/>
      <c r="I103" s="168"/>
      <c r="J103" s="168"/>
      <c r="K103" s="168"/>
    </row>
    <row r="104" spans="2:11" ht="26.25" customHeight="1">
      <c r="B104" s="168"/>
      <c r="C104" s="168"/>
      <c r="D104" s="168"/>
      <c r="E104" s="168"/>
      <c r="F104" s="168"/>
      <c r="G104" s="168"/>
      <c r="H104" s="168"/>
      <c r="I104" s="168"/>
      <c r="J104" s="168"/>
      <c r="K104" s="168"/>
    </row>
    <row r="105" spans="2:11" ht="9.75" customHeight="1">
      <c r="B105" s="14"/>
      <c r="C105" s="14"/>
      <c r="D105" s="14"/>
      <c r="E105" s="14"/>
      <c r="F105" s="14"/>
      <c r="G105" s="14"/>
      <c r="H105" s="14"/>
      <c r="I105" s="14"/>
      <c r="J105" s="14"/>
      <c r="K105" s="14"/>
    </row>
    <row r="106" spans="2:11" ht="12.75">
      <c r="B106" s="3"/>
      <c r="C106" s="41" t="s">
        <v>125</v>
      </c>
      <c r="D106" s="41"/>
      <c r="E106" s="3"/>
      <c r="F106" s="7"/>
      <c r="G106" s="3"/>
      <c r="H106" s="169" t="s">
        <v>126</v>
      </c>
      <c r="I106" s="170"/>
      <c r="J106" s="170"/>
      <c r="K106" s="170"/>
    </row>
    <row r="107" spans="2:11" ht="12.75">
      <c r="B107" s="3"/>
      <c r="C107" s="3" t="s">
        <v>127</v>
      </c>
      <c r="D107" s="3"/>
      <c r="E107" s="3"/>
      <c r="F107" s="7"/>
      <c r="G107" s="3"/>
      <c r="H107" s="160" t="s">
        <v>128</v>
      </c>
      <c r="I107" s="160"/>
      <c r="J107" s="160"/>
      <c r="K107" s="160"/>
    </row>
    <row r="108" spans="2:11" ht="9" customHeight="1">
      <c r="B108" s="3"/>
      <c r="C108" s="3"/>
      <c r="D108" s="3"/>
      <c r="E108" s="3"/>
      <c r="F108" s="7"/>
      <c r="G108" s="3"/>
      <c r="H108" s="2"/>
      <c r="I108" s="2"/>
      <c r="J108" s="2"/>
      <c r="K108" s="2"/>
    </row>
    <row r="109" spans="2:11" ht="12.75" customHeight="1">
      <c r="B109" s="152"/>
      <c r="C109" s="152"/>
      <c r="D109" s="152"/>
      <c r="E109" s="152"/>
      <c r="F109" s="152"/>
      <c r="G109" s="152"/>
      <c r="H109" s="152"/>
      <c r="I109" s="152"/>
      <c r="J109" s="152"/>
      <c r="K109" s="152"/>
    </row>
    <row r="110" spans="2:11" ht="12.75">
      <c r="B110" s="152"/>
      <c r="C110" s="152"/>
      <c r="D110" s="152"/>
      <c r="E110" s="152"/>
      <c r="F110" s="152"/>
      <c r="G110" s="152"/>
      <c r="H110" s="152"/>
      <c r="I110" s="152"/>
      <c r="J110" s="152"/>
      <c r="K110" s="152"/>
    </row>
    <row r="111" spans="2:11" ht="24" customHeight="1">
      <c r="B111" s="152"/>
      <c r="C111" s="152"/>
      <c r="D111" s="152"/>
      <c r="E111" s="152"/>
      <c r="F111" s="152"/>
      <c r="G111" s="152"/>
      <c r="H111" s="152"/>
      <c r="I111" s="152"/>
      <c r="J111" s="152"/>
      <c r="K111" s="152"/>
    </row>
    <row r="112" spans="2:11" ht="54" customHeight="1">
      <c r="B112" s="152"/>
      <c r="C112" s="152"/>
      <c r="D112" s="152"/>
      <c r="E112" s="152"/>
      <c r="F112" s="152"/>
      <c r="G112" s="152"/>
      <c r="H112" s="152"/>
      <c r="I112" s="152"/>
      <c r="J112" s="152"/>
      <c r="K112" s="152"/>
    </row>
  </sheetData>
  <sheetProtection/>
  <mergeCells count="159">
    <mergeCell ref="B102:K104"/>
    <mergeCell ref="H106:K106"/>
    <mergeCell ref="B51:D52"/>
    <mergeCell ref="B45:D46"/>
    <mergeCell ref="B56:D56"/>
    <mergeCell ref="B57:D57"/>
    <mergeCell ref="B83:C83"/>
    <mergeCell ref="B84:C84"/>
    <mergeCell ref="B85:C85"/>
    <mergeCell ref="D74:G74"/>
    <mergeCell ref="B81:C81"/>
    <mergeCell ref="B82:C82"/>
    <mergeCell ref="B42:D44"/>
    <mergeCell ref="B109:K112"/>
    <mergeCell ref="B88:K88"/>
    <mergeCell ref="B90:K90"/>
    <mergeCell ref="B91:K97"/>
    <mergeCell ref="B99:K99"/>
    <mergeCell ref="H107:K107"/>
    <mergeCell ref="B100:K101"/>
    <mergeCell ref="B77:C77"/>
    <mergeCell ref="H74:K74"/>
    <mergeCell ref="B69:D69"/>
    <mergeCell ref="B72:K72"/>
    <mergeCell ref="B79:C79"/>
    <mergeCell ref="B80:C80"/>
    <mergeCell ref="B78:C78"/>
    <mergeCell ref="B74:C75"/>
    <mergeCell ref="B62:D62"/>
    <mergeCell ref="B63:D63"/>
    <mergeCell ref="G62:I62"/>
    <mergeCell ref="B64:D64"/>
    <mergeCell ref="G63:I63"/>
    <mergeCell ref="G64:I64"/>
    <mergeCell ref="J58:J59"/>
    <mergeCell ref="K58:K59"/>
    <mergeCell ref="B61:D61"/>
    <mergeCell ref="G60:I61"/>
    <mergeCell ref="J60:J61"/>
    <mergeCell ref="K60:K61"/>
    <mergeCell ref="G58:I59"/>
    <mergeCell ref="E58:E59"/>
    <mergeCell ref="F58:F59"/>
    <mergeCell ref="B60:D60"/>
    <mergeCell ref="G50:I50"/>
    <mergeCell ref="G56:I56"/>
    <mergeCell ref="G57:I57"/>
    <mergeCell ref="J51:J52"/>
    <mergeCell ref="K51:K52"/>
    <mergeCell ref="G53:I53"/>
    <mergeCell ref="G54:I55"/>
    <mergeCell ref="J54:J55"/>
    <mergeCell ref="K54:K55"/>
    <mergeCell ref="B47:D48"/>
    <mergeCell ref="E47:E48"/>
    <mergeCell ref="F47:F48"/>
    <mergeCell ref="G47:I48"/>
    <mergeCell ref="E51:E52"/>
    <mergeCell ref="F51:F52"/>
    <mergeCell ref="G51:I52"/>
    <mergeCell ref="E49:E50"/>
    <mergeCell ref="F49:F50"/>
    <mergeCell ref="G49:I49"/>
    <mergeCell ref="E45:E46"/>
    <mergeCell ref="F45:F46"/>
    <mergeCell ref="G45:I45"/>
    <mergeCell ref="G46:I46"/>
    <mergeCell ref="J47:J48"/>
    <mergeCell ref="K47:K48"/>
    <mergeCell ref="B40:D40"/>
    <mergeCell ref="G40:I40"/>
    <mergeCell ref="B41:D41"/>
    <mergeCell ref="G41:I41"/>
    <mergeCell ref="E42:E44"/>
    <mergeCell ref="F42:F44"/>
    <mergeCell ref="G42:I42"/>
    <mergeCell ref="G43:I43"/>
    <mergeCell ref="G44:I44"/>
    <mergeCell ref="B37:F37"/>
    <mergeCell ref="G37:K37"/>
    <mergeCell ref="B38:D39"/>
    <mergeCell ref="E38:E39"/>
    <mergeCell ref="F38:F39"/>
    <mergeCell ref="G38:I39"/>
    <mergeCell ref="J38:J39"/>
    <mergeCell ref="K38:K39"/>
    <mergeCell ref="B33:D33"/>
    <mergeCell ref="G34:I34"/>
    <mergeCell ref="G32:I32"/>
    <mergeCell ref="G33:I33"/>
    <mergeCell ref="B34:D34"/>
    <mergeCell ref="B32:D32"/>
    <mergeCell ref="G29:I29"/>
    <mergeCell ref="B31:D31"/>
    <mergeCell ref="G31:I31"/>
    <mergeCell ref="B29:D29"/>
    <mergeCell ref="G30:I30"/>
    <mergeCell ref="B30:D30"/>
    <mergeCell ref="G26:I26"/>
    <mergeCell ref="B26:D26"/>
    <mergeCell ref="G27:I27"/>
    <mergeCell ref="B27:D27"/>
    <mergeCell ref="G28:I28"/>
    <mergeCell ref="B28:D28"/>
    <mergeCell ref="B21:D21"/>
    <mergeCell ref="G21:I21"/>
    <mergeCell ref="G23:I23"/>
    <mergeCell ref="G24:I24"/>
    <mergeCell ref="G25:I25"/>
    <mergeCell ref="B22:D22"/>
    <mergeCell ref="B23:D24"/>
    <mergeCell ref="E23:E24"/>
    <mergeCell ref="F23:F24"/>
    <mergeCell ref="B25:D25"/>
    <mergeCell ref="B18:D18"/>
    <mergeCell ref="G18:I18"/>
    <mergeCell ref="B19:D19"/>
    <mergeCell ref="G19:I19"/>
    <mergeCell ref="B20:D20"/>
    <mergeCell ref="G20:I20"/>
    <mergeCell ref="B15:D17"/>
    <mergeCell ref="E15:E17"/>
    <mergeCell ref="F15:F17"/>
    <mergeCell ref="G15:I15"/>
    <mergeCell ref="G16:I16"/>
    <mergeCell ref="G17:I17"/>
    <mergeCell ref="B10:K10"/>
    <mergeCell ref="B12:K12"/>
    <mergeCell ref="B13:D13"/>
    <mergeCell ref="G13:I13"/>
    <mergeCell ref="B14:D14"/>
    <mergeCell ref="G14:I14"/>
    <mergeCell ref="D7:G7"/>
    <mergeCell ref="H7:I7"/>
    <mergeCell ref="J7:K7"/>
    <mergeCell ref="B8:C8"/>
    <mergeCell ref="D8:G8"/>
    <mergeCell ref="H8:I8"/>
    <mergeCell ref="J8:K8"/>
    <mergeCell ref="B58:D59"/>
    <mergeCell ref="B53:D54"/>
    <mergeCell ref="E53:E54"/>
    <mergeCell ref="F53:F54"/>
    <mergeCell ref="B55:D55"/>
    <mergeCell ref="B1:K1"/>
    <mergeCell ref="B3:K3"/>
    <mergeCell ref="B4:K4"/>
    <mergeCell ref="B6:K6"/>
    <mergeCell ref="B7:C7"/>
    <mergeCell ref="B49:D50"/>
    <mergeCell ref="B86:C86"/>
    <mergeCell ref="G65:I65"/>
    <mergeCell ref="G66:I66"/>
    <mergeCell ref="G67:I67"/>
    <mergeCell ref="B65:D65"/>
    <mergeCell ref="B66:D66"/>
    <mergeCell ref="B67:D67"/>
    <mergeCell ref="B68:D68"/>
    <mergeCell ref="B76:C76"/>
  </mergeCells>
  <printOptions horizontalCentered="1"/>
  <pageMargins left="0.7480314960629921" right="0.7480314960629921" top="0.5905511811023623" bottom="0.3937007874015748" header="0.5118110236220472" footer="0.5118110236220472"/>
  <pageSetup horizontalDpi="300" verticalDpi="300" orientation="portrait" paperSize="9" scale="80" r:id="rId1"/>
  <headerFooter alignWithMargins="0">
    <oddFooter>&amp;C&amp;P</oddFooter>
  </headerFooter>
  <rowBreaks count="2" manualBreakCount="2">
    <brk id="35" max="255" man="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Vesna Ilic</cp:lastModifiedBy>
  <cp:lastPrinted>2007-05-21T12:54:14Z</cp:lastPrinted>
  <dcterms:created xsi:type="dcterms:W3CDTF">2007-02-12T13:02:25Z</dcterms:created>
  <dcterms:modified xsi:type="dcterms:W3CDTF">2007-07-25T09:46:42Z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