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NKE" sheetId="1" r:id="rId1"/>
  </sheets>
  <definedNames>
    <definedName name="OLE_LINK1" localSheetId="0">'BANKE'!$A$91</definedName>
    <definedName name="_xlnm.Print_Area" localSheetId="0">'BANKE'!$A$1:$J$146</definedName>
  </definedNames>
  <calcPr fullCalcOnLoad="1"/>
</workbook>
</file>

<file path=xl/sharedStrings.xml><?xml version="1.0" encoding="utf-8"?>
<sst xmlns="http://schemas.openxmlformats.org/spreadsheetml/2006/main" count="167" uniqueCount="155">
  <si>
    <t>Банка Поштанска штедионица, а.д. Београд</t>
  </si>
  <si>
    <t>Потраживања за камату и накнаду</t>
  </si>
  <si>
    <t>Готовина и гот. еквиваленти</t>
  </si>
  <si>
    <t>Депозити код Централне банке и ХОВ које се могу рефинансирати код Централне банке</t>
  </si>
  <si>
    <t>Обавезе по основу сталних средстава намењених продаји и средства посл. које се обуставља</t>
  </si>
  <si>
    <t>Остале обавезе и ПВР</t>
  </si>
  <si>
    <t>Стална средства намењена продаји и средства посл. које се обуставља</t>
  </si>
  <si>
    <t>I Приливи гот. из посл. активности</t>
  </si>
  <si>
    <t>II Одливи гот. из посл. активности</t>
  </si>
  <si>
    <t>Неупл. уписани капитал</t>
  </si>
  <si>
    <t>Откупљене сопств. акције</t>
  </si>
  <si>
    <t>Губитак изнад висине кап.</t>
  </si>
  <si>
    <t>I ОСНОВНИ ПОДАЦИ</t>
  </si>
  <si>
    <t>1. скраћени назив:</t>
  </si>
  <si>
    <t>3. матични број:</t>
  </si>
  <si>
    <t>2. адреса:</t>
  </si>
  <si>
    <t>4. ПИБ:</t>
  </si>
  <si>
    <t>БИЛАНС СТАЊА (у 000 дин)</t>
  </si>
  <si>
    <t>АКТИВА</t>
  </si>
  <si>
    <t>2006.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</si>
  <si>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</si>
  <si>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</si>
  <si>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</si>
  <si>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</si>
  <si>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ОБАВЕЗЕ</t>
  </si>
  <si>
    <t>Обавезе према комитентима</t>
  </si>
  <si>
    <t>Обавезе за камате и накнаде</t>
  </si>
  <si>
    <t>Обавезе по основу ХОВ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</si>
  <si>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</si>
  <si>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</si>
  <si>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</si>
  <si>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</si>
  <si>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</si>
  <si>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</si>
  <si>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</si>
  <si>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</si>
  <si>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Одложене пореске обавезе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</si>
  <si>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</si>
  <si>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</si>
  <si>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</si>
  <si>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</si>
  <si>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</si>
  <si>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</si>
  <si>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</si>
  <si>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</si>
  <si>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Основна средства</t>
  </si>
  <si>
    <t>Остала средства и АВР</t>
  </si>
  <si>
    <t>Одложена пореска средства</t>
  </si>
  <si>
    <t>УКУПНО КАПИТАЛ</t>
  </si>
  <si>
    <t>Губитак изнад износа капитала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</si>
  <si>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</si>
  <si>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</si>
  <si>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</si>
  <si>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</si>
  <si>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</si>
  <si>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Приходи од камата</t>
  </si>
  <si>
    <t>Раходи од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</si>
  <si>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</si>
  <si>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</si>
  <si>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</si>
  <si>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V Повећање пласмана и смањење узетих депозита</t>
  </si>
  <si>
    <t>Приходи од дививиденди и учешћа</t>
  </si>
  <si>
    <t>Остали пословни приходи</t>
  </si>
  <si>
    <t>Б. ТОКОВИ ГОТОВИНЕ ИЗ
АКТИВНОСТИ ИНВЕСТИРАЊА</t>
  </si>
  <si>
    <t>Остали пословни расходи</t>
  </si>
  <si>
    <t>В. ТОКОВИ ГОТОВИНЕ ИЗ
АКТИВНОСТИ ФИНАНСИРАЊА</t>
  </si>
  <si>
    <t>ДОБИТАК / ГУБИТАК ИЗ ПОСЛОВАЊА КОЈЕ СЕ ОБУСТАВЉА</t>
  </si>
  <si>
    <t>Порез на добит</t>
  </si>
  <si>
    <t>ИЗВЕШТАЈ О ТОКОВИМА ГОТОВИНЕ ( у 000 дин)</t>
  </si>
  <si>
    <t>Обавезе према банкама у земљи</t>
  </si>
  <si>
    <t>ЗАРАДА ПО АКЦИЈИ</t>
  </si>
  <si>
    <t>Основна зарада по акцији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</si>
  <si>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</si>
  <si>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</si>
  <si>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</si>
  <si>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</si>
  <si>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</si>
  <si>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</si>
  <si>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</si>
  <si>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</si>
  <si>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</si>
  <si>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</si>
  <si>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УКУПНО</t>
  </si>
  <si>
    <t>Пласмани банкама у земљи</t>
  </si>
  <si>
    <t>Ј. ГОТОВИНА НА КРАЈУ ПЕРИОДА</t>
  </si>
  <si>
    <t>Расходи индиректних отписа пласмана и резервисања</t>
  </si>
  <si>
    <t xml:space="preserve">Приходи од промене вредности имовине и обавеза </t>
  </si>
  <si>
    <t>Расходи од промене вредности имовине и обавеза</t>
  </si>
  <si>
    <t>Акцијски капитал</t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</si>
  <si>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</si>
  <si>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Ревалоризационе резерве</t>
  </si>
  <si>
    <t>Банка Поштанска штедионица, а.д.</t>
  </si>
  <si>
    <t>Добитак од креираних одл. пореских средстава и смањења одл. пореских обавеза/Губитак од смањења одл. пореских средстава и креирања одл. пореских обавеза</t>
  </si>
  <si>
    <t>I Приливи гот. из активности инв.</t>
  </si>
  <si>
    <t>II Одливи гот. из активности инв.</t>
  </si>
  <si>
    <t>I Приливи гот. из активности финан.</t>
  </si>
  <si>
    <t>II Одливи гот. из активности финан.</t>
  </si>
  <si>
    <t>III Нето прил./одлив гот. по осн. ХОВ</t>
  </si>
  <si>
    <t>Г. СВЕГА НЕТО ПРИЛИВИ ГОТОВ.</t>
  </si>
  <si>
    <t>Д. СВЕГА НЕТО ОДЛИВИ ГОТОВ.</t>
  </si>
  <si>
    <t>Ж. ГОТОВИНА НА ПОЧЕТКУ ГОД.</t>
  </si>
  <si>
    <t>З./И. ПОЗ./НЕГ. КУРСНЕ РАЗЛИКЕ</t>
  </si>
  <si>
    <t>Умањ. (разводњена) зарада по акц.</t>
  </si>
  <si>
    <t>Увид се може извршити сваког радног дана од 9 до 14 часова у седишту Банке, у Београду, ул. Краљице Марије бр. 3, у канцеларији 449.</t>
  </si>
  <si>
    <t>V МЕСТО И ВРЕМЕ ГДЕ СЕ МОЖЕ ИЗВРШИТИ УВИД У ФИН. ИЗВЕШТАЈЕ И ИЗВЕШТАЈ РЕВИЗОРА</t>
  </si>
  <si>
    <t>ИЗВОД ИЗ ФИНАНСИЈСКИХ ИЗВЕШТАЈА ЗА 2007. ГОДИНУ</t>
  </si>
  <si>
    <t>2007.</t>
  </si>
  <si>
    <t>Акумулирани губитак</t>
  </si>
  <si>
    <t>Добитак по основу камата</t>
  </si>
  <si>
    <t>Нето добитак од продаје ХОВ и учешћа</t>
  </si>
  <si>
    <t>Нето приходи од курсних разлика</t>
  </si>
  <si>
    <t>ГУБИТАК ИЗ РЕДОВНОГ ПОСЛОВАЊА</t>
  </si>
  <si>
    <t>ГУБИТАК ПЕРИОДА ПРЕ ОПОРЕЗИВАЊА</t>
  </si>
  <si>
    <t>ГУБИТАК</t>
  </si>
  <si>
    <t>Добитак по основу нак. и провизија</t>
  </si>
  <si>
    <t>III ЗАКЉУЧНО МИШЉЕЊЕ РЕВИЗОРА "KPMG D.O.O." О ФИНАНСИЈСКИМ ИЗВЕШТАЈИМА</t>
  </si>
  <si>
    <t>III Нето прилив готовине пре повећања или смањења у пласманима и депозитима</t>
  </si>
  <si>
    <t>VI Нето прилив готов. из посл. актив. пре пореза на добит</t>
  </si>
  <si>
    <t>VII Нето прилив готов. из пословних aктивности</t>
  </si>
  <si>
    <t>III Нето одлив готовине из активности инвестирања</t>
  </si>
  <si>
    <t>Ђ./Е. НЕТО ПОВЕЋАЊE ГОТ.</t>
  </si>
  <si>
    <t>IV Нето прилив готовине из активности финансирања</t>
  </si>
  <si>
    <t>Краљице Марије број 3, 11120 Београд</t>
  </si>
  <si>
    <t>Извршили смо ревизију финансијаких извештаја Банке Поштанске штедионице а.д. Београд (у даљем тексту: Банка) који се састоје од биланса стања на дан 31. децембра 2007. године и биланса успеха, биланса токова готовине и извештаја о променама на капиталу Банке за годину која се завршава на тај дан. Финансијски извештаји Банке на дан и за годину завршену 31. децембра 2006. године, су били предмет ревизије другог ревизора у чијем се извештају датираном на дан 1. март 2007. година, изражава квалификовано мишљење у односу на неадекватну примену нове одлуке Народне банке Србије о класификацији ризичне билансне и ванбилансне активе, због непримењивања МРС 39 „Финансијски инструменти: признавање и мерење“ у вези са интерном методологијом процењивања исправке вредности за лоше пласмане, и због непримењивања МРС 19 „Накнаде запосленима“.</t>
  </si>
  <si>
    <t>Руководство Банке је одговорно за састављање и објективно приказивање ових финансијских извештаја у складу са Законом о рачуноводству и ревизији Републике Србије („Службени гласник РС“46/2006), Законом о Банкама („Службени гласник РС“ 107/2005) и осталим релевантним подзаконским актима Народне банке Србије. Ова одговорност обухвата: креирање, имплементацију и одржавање интерних контрола које су релевантне за састављање и објективно приказивање финансијских извештаја које не садрже материјално значајне грешке настале било због проневере или грешака у раду, одабир и примену одговарајућих рачуноводствених политика и вршење рачуноводствених процена које су разумне у датим околностима.</t>
  </si>
  <si>
    <t>Наша одговорност је да на основу извршене ревизије изразимо мишљење о приложеним финансијским извештајима. Ревизију смо извршили у складу са Законом о рачуноводству и ревизији Републике Србије („Службени гласник РС“ 46/2006), Међународним стандардима ревизије издатих од стране Међународног савеза рачуновођа и Одлуком о спољној ревизији банака. Ови стандарди захтевају да се придржавамо релевантних етичких захтева и да ревизију планирамо и обавимо на начин који нам омогућује да стекнемо разумни ниво уверавња да финаснсијски извештаји не садрже материјално значајне грешке.</t>
  </si>
  <si>
    <t>Ревизија обухвата обављање процедура у циљу прикупљања ревизорских доказа о износима и обелодањивањима у финансијским извештајима. Одабир процедура зависи од наше процене, укључујући и процену ризика од материјално значајних грешака у финансијским извештајима насталих било због проневере или грешака у раду. У процени ризика узимамо у обзир интерне контроле које су релевантне за састављање и објективно приказивање финансијских извештаја Банке са циљем пројектовања ревизорских процедура које одговарају околностима, али не и за сврхе изражавања мишљења о ефективности интерних контрола примењених у Банци. Ревизија такође обухвата оцену да ли су рачуноводствена начела и значајна процењивања које је применило руководство одговарајућа, као и општу оцену презентације финансијских извештаја.</t>
  </si>
  <si>
    <t>Банка за потребе интерне методологије обрачуна исправке вредности ризичне билансне активе не врши примену МРС 39 „Финансијски инструменти: признавање и мерење“, у складу са Одлуком о класификацији билансне активе и ванбилансних ставки Народне Банке Србије и у складу са Законом о рачуноводству и ревизији Републике Србије, већ користи исту политику коју користи за потребе обрачуна посебне резерве из добити по основу ризичне билансне активе. Нисмо били у могућности да проценимо потенцијалне ефекте које би на финансијске извештаје Банке могли имати примена МРС 39 “Финансијски инструменти: признавање и мерење“ за потребе обрачуна исправке вредности ризичне билансне активе.</t>
  </si>
  <si>
    <t>У вези обрачуна посебне резерви из добити по основу ризичних пласмана становништву у складу са Одлуком о класификацији билансне активе и ванбилансних ставки, услед немогућности Банке да нам презентира јединствену евиденцију пласмана становништву по појединачном комитенту, нисмо били у могућности да са сигурношћу проценимо потенцијалну додатну посебну резерву из добити за лоше пласмане становништву. Ипак, идентификовали смо износ од РСД 295.412 хиљада који се у целости односи на нето пласмане становништву по минусима на неактивним текућим рачунима, и за које сматрамо да су у целости требали да буду исправљени на терет биланса успеха у складу са важећим прописима.</t>
  </si>
  <si>
    <t>Банка је на дан 31. децембра 2007. године за износ од РСД 41.482 хиљада мање обрачунала посебну резерву из добити за процењене губитке на пласмане одобрене привреди, у складу са Одлуком о класификацији билансне активе и ванбилансних ставки, донете од стране Народне банке Србије.</t>
  </si>
  <si>
    <t>На дан 31. децембра 2007. године, нису обрачуната и исказана дугорочна резервисања по основу отпремнина за одлазак у пензију, као ни резервисања по основу неискоришћених дана годишњег одмора, у складу са захтевима МРС 19 „Накнаде запосленима“.</t>
  </si>
  <si>
    <t>Банка је трошак накнаде ПТТ-у за 2006.годину по основу неевидентираног промета на ПОС терминалима у 2006. години у износу од приближно РСД 253 милиона евидентирала као расход у 2007. години.</t>
  </si>
  <si>
    <t>По нашем мишљењу, изузев за изнето у претходним параграфима, финансијски извештаји приказују истинито и објективно финансијско стање Банке на дан 31. децембра 2007. године, резултате пословања и токове готовине за годину која се завршава на тај дан и састављени су у складу са Законом о рачуноводству и ревизији Републике Србије („Службени гласник РС“ 46/2006), Законом о банкама  („Службени гласник РС“ 107/2005) и осталим релевантним подзаконским актима Народне банке Србије.</t>
  </si>
  <si>
    <t>Без квалификованог нашег мишљења, скрећемо пажњу на следеће:</t>
  </si>
  <si>
    <t>Банка на дан 31. децембра 2007. године није испуњавала захтеве Одлуке о усклађивању бруто пласмана одобрених становништву са основним капиталом банке. Исто тако Банка на дан 31. децембра 2007. године није ускладила следеће релативне показатеље пословања са регулативом Народне банке Србије: показатељ адекватности капитала, показатељ улагања банке у лица која нису у финансијском сектору и основна средства, показатељ изложености према лицима повезаним са групом, показатељ девизног ризика. Банка је након 31. децембра 2007. године, а до дана овог извештаја, извршила емисију акција у укупном износу од РСД 3.470 милиона, у циљу усаглашавања са поменутим прописима. Поменуто повећање акционарског капитала, Банка је исказала у БОН обрасцу на дан 29. фебруара 2008. године, уз одобрење Народне банке Србије. Изузев показатеља бруто пласмана становништву у односу на капитал Банке, остали показатељи пословања обрачунати у новом БОН обрасцу су усаглашени са важећом Одлуком о управљању ризицима Народне банке Србије.</t>
  </si>
  <si>
    <t>Презентирани финансијски извештји  Банке су сачињени уз уважавање начела континуитета пословања („going concern“). Скрећемо пажњу да Банка остварује значајне губитке у последње две године и да њена могућност да настави несметано пословање у неограниченој будућности зависи у значајној мери од подршке већинских акционара Банке.</t>
  </si>
  <si>
    <t>Банка нема регистровано власништво у земљишним књигама за све грађевинске објекте које исказује као објекте у власништву. Грађевински објекти исказани су у пословним књигама Банке на основу купопродајних уговора и остале документације, али власништво није регистровано у земљишним  књигама.</t>
  </si>
  <si>
    <t xml:space="preserve">Београд, 11. април 2008. године </t>
  </si>
  <si>
    <t xml:space="preserve"> КПМГ д.о.о. Београд</t>
  </si>
  <si>
    <t>Стана Јовановић</t>
  </si>
  <si>
    <t>Овлашћени ревизор</t>
  </si>
  <si>
    <t>Скретање пажње</t>
  </si>
  <si>
    <t>Квалификовано мишљење</t>
  </si>
  <si>
    <t>Основ за квалификовано мишљење</t>
  </si>
  <si>
    <t>Сматрамо да су ревизорски докази које смо прибавили довољни и одговарајући и пружају основ за изражавање нашег мишљења.</t>
  </si>
  <si>
    <t>Одговорност ревизора</t>
  </si>
  <si>
    <t>Одговорност руководства за финансијске извештаје</t>
  </si>
  <si>
    <t>Мишљење о финансијским извештајима</t>
  </si>
  <si>
    <t>АКЦИОНАРИМА</t>
  </si>
  <si>
    <t>БАНКЕ ПОШТАНСКЕ ШТЕДИОНИЦЕ А.Д. БЕОГРАД</t>
  </si>
  <si>
    <t>Банка Поштанска штедионица, а.д. је у 2008. години спровела процедуру издавања јавном понудом Четврте емисије обичних акција и по том основу извршено је повећање капитала Банке у износу од 2.079.538 хиљада динара. Банка је у 2008. години спровела и процедуру издавања без јавне понуде Пете емисије обичних акција. Купац обичних акција Пете емисије без јавне понуде је Република Србија и Банка је по том основу повећала капитал у износу од 1.391.818 хиљада динара.</t>
  </si>
  <si>
    <t>Извршни одбор Банке</t>
  </si>
  <si>
    <t>Јелена Мијаиловић Милојевић, члан</t>
  </si>
  <si>
    <t>Јасминка Бошњак, члан</t>
  </si>
  <si>
    <t>др Срђан Цекић, председник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</si>
</sst>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u val="single"/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3" fontId="1" fillId="0" borderId="5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6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1">
      <selection activeCell="L137" sqref="L137"/>
    </sheetView>
  </sheetViews>
  <sheetFormatPr defaultColWidth="9.140625" defaultRowHeight="12.75"/>
  <cols>
    <col min="3" max="3" width="10.28125" style="0" customWidth="1"/>
    <col min="8" max="8" width="10.57421875" style="0" customWidth="1"/>
  </cols>
  <sheetData>
    <row r="1" spans="1:10" ht="33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65" t="s">
        <v>105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1.2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1.25" customHeight="1">
      <c r="A5" s="2"/>
      <c r="B5" s="2"/>
      <c r="C5" s="2"/>
      <c r="D5" s="2"/>
      <c r="E5" s="2"/>
      <c r="F5" s="2"/>
      <c r="G5" s="2"/>
      <c r="H5" s="2"/>
      <c r="I5" s="2"/>
      <c r="J5" s="15"/>
    </row>
    <row r="6" spans="1:10" ht="12.75">
      <c r="A6" s="103" t="s">
        <v>12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2.75">
      <c r="A7" s="104" t="s">
        <v>13</v>
      </c>
      <c r="B7" s="104"/>
      <c r="C7" s="105" t="s">
        <v>91</v>
      </c>
      <c r="D7" s="105"/>
      <c r="E7" s="105"/>
      <c r="F7" s="105"/>
      <c r="G7" s="104" t="s">
        <v>14</v>
      </c>
      <c r="H7" s="104"/>
      <c r="I7" s="106">
        <v>7004893</v>
      </c>
      <c r="J7" s="106"/>
    </row>
    <row r="8" spans="1:10" ht="12.75">
      <c r="A8" s="104" t="s">
        <v>15</v>
      </c>
      <c r="B8" s="104"/>
      <c r="C8" s="107" t="s">
        <v>122</v>
      </c>
      <c r="D8" s="108"/>
      <c r="E8" s="108"/>
      <c r="F8" s="109"/>
      <c r="G8" s="104" t="s">
        <v>16</v>
      </c>
      <c r="H8" s="104"/>
      <c r="I8" s="107">
        <v>100002549</v>
      </c>
      <c r="J8" s="109"/>
    </row>
    <row r="9" ht="7.5" customHeight="1"/>
    <row r="10" spans="1:10" ht="12.75">
      <c r="A10" s="110" t="s">
        <v>23</v>
      </c>
      <c r="B10" s="110"/>
      <c r="C10" s="110"/>
      <c r="D10" s="110"/>
      <c r="E10" s="110"/>
      <c r="F10" s="110"/>
      <c r="G10" s="110"/>
      <c r="H10" s="110"/>
      <c r="I10" s="110"/>
      <c r="J10" s="110"/>
    </row>
    <row r="11" ht="8.25" customHeight="1"/>
    <row r="12" spans="1:10" ht="10.5" customHeight="1">
      <c r="A12" s="111" t="s">
        <v>17</v>
      </c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ht="11.25" customHeight="1">
      <c r="A13" s="112" t="s">
        <v>18</v>
      </c>
      <c r="B13" s="112"/>
      <c r="C13" s="112"/>
      <c r="D13" s="3" t="s">
        <v>19</v>
      </c>
      <c r="E13" s="3" t="s">
        <v>106</v>
      </c>
      <c r="F13" s="113" t="s">
        <v>20</v>
      </c>
      <c r="G13" s="113"/>
      <c r="H13" s="113"/>
      <c r="I13" s="3" t="s">
        <v>19</v>
      </c>
      <c r="J13" s="3" t="s">
        <v>106</v>
      </c>
    </row>
    <row r="14" spans="1:10" ht="12.75" customHeight="1">
      <c r="A14" s="114" t="s">
        <v>2</v>
      </c>
      <c r="B14" s="115"/>
      <c r="C14" s="115"/>
      <c r="D14" s="16">
        <v>3908628</v>
      </c>
      <c r="E14" s="16">
        <v>7961517</v>
      </c>
      <c r="F14" s="116" t="s">
        <v>24</v>
      </c>
      <c r="G14" s="116"/>
      <c r="H14" s="116"/>
      <c r="I14" s="16"/>
      <c r="J14" s="16"/>
    </row>
    <row r="15" spans="1:10" ht="12.75">
      <c r="A15" s="114" t="s">
        <v>3</v>
      </c>
      <c r="B15" s="114"/>
      <c r="C15" s="114"/>
      <c r="D15" s="117">
        <v>1400669</v>
      </c>
      <c r="E15" s="117">
        <v>1407261</v>
      </c>
      <c r="F15" s="115" t="s">
        <v>69</v>
      </c>
      <c r="G15" s="115"/>
      <c r="H15" s="115"/>
      <c r="I15" s="16">
        <v>465865</v>
      </c>
      <c r="J15" s="16">
        <v>985739</v>
      </c>
    </row>
    <row r="16" spans="1:10" ht="12.75">
      <c r="A16" s="114"/>
      <c r="B16" s="114"/>
      <c r="C16" s="114"/>
      <c r="D16" s="117"/>
      <c r="E16" s="117"/>
      <c r="F16" s="115" t="s">
        <v>25</v>
      </c>
      <c r="G16" s="115"/>
      <c r="H16" s="115"/>
      <c r="I16" s="16">
        <v>12667930</v>
      </c>
      <c r="J16" s="16">
        <v>12872835</v>
      </c>
    </row>
    <row r="17" spans="1:10" ht="12.75" customHeight="1">
      <c r="A17" s="114"/>
      <c r="B17" s="114"/>
      <c r="C17" s="114"/>
      <c r="D17" s="117"/>
      <c r="E17" s="117"/>
      <c r="F17" s="115" t="s">
        <v>26</v>
      </c>
      <c r="G17" s="115"/>
      <c r="H17" s="115"/>
      <c r="I17" s="16">
        <v>96798</v>
      </c>
      <c r="J17" s="16">
        <v>1459142</v>
      </c>
    </row>
    <row r="18" spans="1:10" ht="12.75" customHeight="1">
      <c r="A18" s="114" t="s">
        <v>1</v>
      </c>
      <c r="B18" s="115"/>
      <c r="C18" s="115"/>
      <c r="D18" s="16">
        <v>126908</v>
      </c>
      <c r="E18" s="16">
        <v>132362</v>
      </c>
      <c r="F18" s="115" t="s">
        <v>27</v>
      </c>
      <c r="G18" s="115"/>
      <c r="H18" s="115"/>
      <c r="I18" s="16">
        <v>0</v>
      </c>
      <c r="J18" s="16">
        <v>0</v>
      </c>
    </row>
    <row r="19" spans="1:10" ht="12.75">
      <c r="A19" s="115" t="s">
        <v>83</v>
      </c>
      <c r="B19" s="115"/>
      <c r="C19" s="115"/>
      <c r="D19" s="16">
        <v>2690059</v>
      </c>
      <c r="E19" s="16">
        <v>643</v>
      </c>
      <c r="F19" s="115" t="s">
        <v>28</v>
      </c>
      <c r="G19" s="115"/>
      <c r="H19" s="115"/>
      <c r="I19" s="16">
        <v>2578</v>
      </c>
      <c r="J19" s="16">
        <v>1967</v>
      </c>
    </row>
    <row r="20" spans="1:10" ht="21" customHeight="1">
      <c r="A20" s="115" t="s">
        <v>29</v>
      </c>
      <c r="B20" s="115"/>
      <c r="C20" s="115"/>
      <c r="D20" s="16">
        <v>6097167</v>
      </c>
      <c r="E20" s="16">
        <v>6668408</v>
      </c>
      <c r="F20" s="114" t="s">
        <v>30</v>
      </c>
      <c r="G20" s="115"/>
      <c r="H20" s="115"/>
      <c r="I20" s="16">
        <v>0</v>
      </c>
      <c r="J20" s="16">
        <v>0</v>
      </c>
    </row>
    <row r="21" spans="1:10" ht="34.5" customHeight="1">
      <c r="A21" s="114" t="s">
        <v>31</v>
      </c>
      <c r="B21" s="115"/>
      <c r="C21" s="115"/>
      <c r="D21" s="16">
        <v>0</v>
      </c>
      <c r="E21" s="16">
        <v>0</v>
      </c>
      <c r="F21" s="114" t="s">
        <v>4</v>
      </c>
      <c r="G21" s="115"/>
      <c r="H21" s="115"/>
      <c r="I21" s="16">
        <v>0</v>
      </c>
      <c r="J21" s="16">
        <v>0</v>
      </c>
    </row>
    <row r="22" spans="1:10" ht="21.75" customHeight="1">
      <c r="A22" s="114" t="s">
        <v>32</v>
      </c>
      <c r="B22" s="115"/>
      <c r="C22" s="115"/>
      <c r="D22" s="16">
        <v>0</v>
      </c>
      <c r="E22" s="16">
        <v>0</v>
      </c>
      <c r="F22" s="5" t="s">
        <v>33</v>
      </c>
      <c r="G22" s="5"/>
      <c r="H22" s="5"/>
      <c r="I22" s="16">
        <v>1406907</v>
      </c>
      <c r="J22" s="16">
        <v>2037902</v>
      </c>
    </row>
    <row r="23" spans="1:10" ht="13.5" customHeight="1">
      <c r="A23" s="114" t="s">
        <v>34</v>
      </c>
      <c r="B23" s="115"/>
      <c r="C23" s="115"/>
      <c r="D23" s="117">
        <v>63322</v>
      </c>
      <c r="E23" s="117">
        <v>97812</v>
      </c>
      <c r="F23" s="115" t="s">
        <v>35</v>
      </c>
      <c r="G23" s="115"/>
      <c r="H23" s="115"/>
      <c r="I23" s="16">
        <v>209919</v>
      </c>
      <c r="J23" s="16">
        <v>81840</v>
      </c>
    </row>
    <row r="24" spans="1:10" ht="12.75" customHeight="1">
      <c r="A24" s="115"/>
      <c r="B24" s="115"/>
      <c r="C24" s="115"/>
      <c r="D24" s="117"/>
      <c r="E24" s="117"/>
      <c r="F24" s="114" t="s">
        <v>5</v>
      </c>
      <c r="G24" s="115"/>
      <c r="H24" s="115"/>
      <c r="I24" s="16">
        <v>7742</v>
      </c>
      <c r="J24" s="16">
        <v>63155</v>
      </c>
    </row>
    <row r="25" spans="1:10" ht="23.25" customHeight="1">
      <c r="A25" s="114" t="s">
        <v>6</v>
      </c>
      <c r="B25" s="114"/>
      <c r="C25" s="114"/>
      <c r="D25" s="16">
        <v>2202</v>
      </c>
      <c r="E25" s="16">
        <v>165991</v>
      </c>
      <c r="F25" s="114" t="s">
        <v>36</v>
      </c>
      <c r="G25" s="114"/>
      <c r="H25" s="114"/>
      <c r="I25" s="16">
        <v>153735</v>
      </c>
      <c r="J25" s="16">
        <v>142278</v>
      </c>
    </row>
    <row r="26" spans="1:10" ht="23.25" customHeight="1">
      <c r="A26" s="114" t="s">
        <v>38</v>
      </c>
      <c r="B26" s="114"/>
      <c r="C26" s="114"/>
      <c r="D26" s="16">
        <v>14456</v>
      </c>
      <c r="E26" s="16">
        <v>13949</v>
      </c>
      <c r="F26" s="116" t="s">
        <v>37</v>
      </c>
      <c r="G26" s="116"/>
      <c r="H26" s="116"/>
      <c r="I26" s="18">
        <f>SUM(I15:I25)</f>
        <v>15011474</v>
      </c>
      <c r="J26" s="18">
        <f>SUM(J15:J25)</f>
        <v>17644858</v>
      </c>
    </row>
    <row r="27" spans="1:10" ht="11.25" customHeight="1">
      <c r="A27" s="114" t="s">
        <v>40</v>
      </c>
      <c r="B27" s="114"/>
      <c r="C27" s="114"/>
      <c r="D27" s="16">
        <v>0</v>
      </c>
      <c r="E27" s="16">
        <v>0</v>
      </c>
      <c r="F27" s="116" t="s">
        <v>39</v>
      </c>
      <c r="G27" s="116"/>
      <c r="H27" s="116"/>
      <c r="I27" s="17"/>
      <c r="J27" s="17"/>
    </row>
    <row r="28" spans="1:10" ht="12.75">
      <c r="A28" s="115" t="s">
        <v>42</v>
      </c>
      <c r="B28" s="115"/>
      <c r="C28" s="115"/>
      <c r="D28" s="16">
        <v>42938</v>
      </c>
      <c r="E28" s="16">
        <v>31041</v>
      </c>
      <c r="F28" s="115" t="s">
        <v>41</v>
      </c>
      <c r="G28" s="115"/>
      <c r="H28" s="115"/>
      <c r="I28" s="16">
        <v>2767216</v>
      </c>
      <c r="J28" s="16">
        <v>2768184</v>
      </c>
    </row>
    <row r="29" spans="1:10" ht="12.75">
      <c r="A29" s="115" t="s">
        <v>44</v>
      </c>
      <c r="B29" s="115"/>
      <c r="C29" s="115"/>
      <c r="D29" s="16">
        <v>0</v>
      </c>
      <c r="E29" s="16">
        <v>0</v>
      </c>
      <c r="F29" s="115" t="s">
        <v>43</v>
      </c>
      <c r="G29" s="115"/>
      <c r="H29" s="115"/>
      <c r="I29" s="16">
        <v>1596565</v>
      </c>
      <c r="J29" s="16">
        <v>1472421</v>
      </c>
    </row>
    <row r="30" spans="1:10" ht="12.75">
      <c r="A30" s="115" t="s">
        <v>45</v>
      </c>
      <c r="B30" s="115"/>
      <c r="C30" s="115"/>
      <c r="D30" s="16">
        <v>2495946</v>
      </c>
      <c r="E30" s="16">
        <v>2354327</v>
      </c>
      <c r="F30" s="115" t="s">
        <v>107</v>
      </c>
      <c r="G30" s="115"/>
      <c r="H30" s="115"/>
      <c r="I30" s="16">
        <v>1665772</v>
      </c>
      <c r="J30" s="16">
        <v>2805437</v>
      </c>
    </row>
    <row r="31" spans="1:10" ht="12" customHeight="1">
      <c r="A31" s="115" t="s">
        <v>46</v>
      </c>
      <c r="B31" s="115"/>
      <c r="C31" s="115"/>
      <c r="D31" s="16">
        <v>867188</v>
      </c>
      <c r="E31" s="16">
        <v>246715</v>
      </c>
      <c r="F31" s="116" t="s">
        <v>48</v>
      </c>
      <c r="G31" s="116"/>
      <c r="H31" s="116"/>
      <c r="I31" s="18">
        <f>I28+I29-I30</f>
        <v>2698009</v>
      </c>
      <c r="J31" s="18">
        <f>J28+J29-J30</f>
        <v>1435168</v>
      </c>
    </row>
    <row r="32" spans="1:10" ht="12.75" customHeight="1">
      <c r="A32" s="115" t="s">
        <v>47</v>
      </c>
      <c r="B32" s="115"/>
      <c r="C32" s="115"/>
      <c r="D32" s="16">
        <v>0</v>
      </c>
      <c r="E32" s="16">
        <v>0</v>
      </c>
      <c r="F32" s="116" t="s">
        <v>51</v>
      </c>
      <c r="G32" s="116"/>
      <c r="H32" s="116"/>
      <c r="I32" s="18">
        <f>I26+I31</f>
        <v>17709483</v>
      </c>
      <c r="J32" s="18">
        <f>J26+J31</f>
        <v>19080026</v>
      </c>
    </row>
    <row r="33" spans="1:10" ht="12.75">
      <c r="A33" s="115" t="s">
        <v>49</v>
      </c>
      <c r="B33" s="115"/>
      <c r="C33" s="115"/>
      <c r="D33" s="16">
        <v>0</v>
      </c>
      <c r="E33" s="16">
        <v>0</v>
      </c>
      <c r="F33" s="116" t="s">
        <v>52</v>
      </c>
      <c r="G33" s="116"/>
      <c r="H33" s="116"/>
      <c r="I33" s="18">
        <v>3061837</v>
      </c>
      <c r="J33" s="18">
        <v>8001486</v>
      </c>
    </row>
    <row r="34" spans="1:10" ht="12.75">
      <c r="A34" s="119" t="s">
        <v>50</v>
      </c>
      <c r="B34" s="120"/>
      <c r="C34" s="121"/>
      <c r="D34" s="18">
        <f>SUM(D14:D33)</f>
        <v>17709483</v>
      </c>
      <c r="E34" s="18">
        <f>SUM(E14:E33)</f>
        <v>19080026</v>
      </c>
      <c r="F34" s="118"/>
      <c r="G34" s="118"/>
      <c r="H34" s="118"/>
      <c r="I34" s="12"/>
      <c r="J34" s="12"/>
    </row>
    <row r="35" spans="1:10" ht="6.75" customHeight="1">
      <c r="A35" s="7"/>
      <c r="B35" s="7"/>
      <c r="C35" s="7"/>
      <c r="D35" s="10"/>
      <c r="E35" s="10"/>
      <c r="I35" s="12"/>
      <c r="J35" s="12"/>
    </row>
    <row r="36" spans="1:10" ht="11.25" customHeight="1">
      <c r="A36" s="103" t="s">
        <v>68</v>
      </c>
      <c r="B36" s="103"/>
      <c r="C36" s="103"/>
      <c r="D36" s="103"/>
      <c r="E36" s="103"/>
      <c r="F36" s="122" t="s">
        <v>21</v>
      </c>
      <c r="G36" s="122"/>
      <c r="H36" s="122"/>
      <c r="I36" s="122"/>
      <c r="J36" s="122"/>
    </row>
    <row r="37" spans="1:10" ht="12.75">
      <c r="A37" s="98" t="s">
        <v>53</v>
      </c>
      <c r="B37" s="98"/>
      <c r="C37" s="98"/>
      <c r="D37" s="123" t="s">
        <v>19</v>
      </c>
      <c r="E37" s="123" t="s">
        <v>106</v>
      </c>
      <c r="F37" s="124" t="s">
        <v>54</v>
      </c>
      <c r="G37" s="124"/>
      <c r="H37" s="124"/>
      <c r="I37" s="123" t="s">
        <v>19</v>
      </c>
      <c r="J37" s="123" t="s">
        <v>106</v>
      </c>
    </row>
    <row r="38" spans="1:10" ht="12.75">
      <c r="A38" s="98"/>
      <c r="B38" s="98"/>
      <c r="C38" s="98"/>
      <c r="D38" s="123"/>
      <c r="E38" s="123"/>
      <c r="F38" s="124"/>
      <c r="G38" s="124"/>
      <c r="H38" s="124"/>
      <c r="I38" s="123"/>
      <c r="J38" s="123"/>
    </row>
    <row r="39" spans="1:10" ht="12.75" customHeight="1">
      <c r="A39" s="125" t="s">
        <v>7</v>
      </c>
      <c r="B39" s="126"/>
      <c r="C39" s="127"/>
      <c r="D39" s="20">
        <v>5050556</v>
      </c>
      <c r="E39" s="20">
        <v>5314157</v>
      </c>
      <c r="F39" s="128" t="s">
        <v>55</v>
      </c>
      <c r="G39" s="129"/>
      <c r="H39" s="130"/>
      <c r="I39" s="16">
        <v>1903821</v>
      </c>
      <c r="J39" s="16">
        <v>1915989</v>
      </c>
    </row>
    <row r="40" spans="1:10" ht="12.75" customHeight="1">
      <c r="A40" s="125" t="s">
        <v>8</v>
      </c>
      <c r="B40" s="126"/>
      <c r="C40" s="127"/>
      <c r="D40" s="16">
        <v>4540866</v>
      </c>
      <c r="E40" s="16">
        <v>4907174</v>
      </c>
      <c r="F40" s="128" t="s">
        <v>56</v>
      </c>
      <c r="G40" s="129"/>
      <c r="H40" s="130"/>
      <c r="I40" s="16">
        <v>315936</v>
      </c>
      <c r="J40" s="16">
        <v>1700473</v>
      </c>
    </row>
    <row r="41" spans="1:10" ht="12.75">
      <c r="A41" s="73" t="s">
        <v>116</v>
      </c>
      <c r="B41" s="67"/>
      <c r="C41" s="68"/>
      <c r="D41" s="72">
        <f>D39-D40</f>
        <v>509690</v>
      </c>
      <c r="E41" s="72">
        <f>E39-E40</f>
        <v>406983</v>
      </c>
      <c r="F41" s="131" t="s">
        <v>108</v>
      </c>
      <c r="G41" s="132"/>
      <c r="H41" s="133"/>
      <c r="I41" s="18">
        <f>I39-I40</f>
        <v>1587885</v>
      </c>
      <c r="J41" s="18">
        <f>J39-J40</f>
        <v>215516</v>
      </c>
    </row>
    <row r="42" spans="1:10" ht="12.75">
      <c r="A42" s="167"/>
      <c r="B42" s="168"/>
      <c r="C42" s="169"/>
      <c r="D42" s="72"/>
      <c r="E42" s="72"/>
      <c r="F42" s="134" t="s">
        <v>57</v>
      </c>
      <c r="G42" s="126"/>
      <c r="H42" s="127"/>
      <c r="I42" s="16">
        <v>2802473</v>
      </c>
      <c r="J42" s="16">
        <v>3072218</v>
      </c>
    </row>
    <row r="43" spans="1:10" ht="12.75">
      <c r="A43" s="140"/>
      <c r="B43" s="141"/>
      <c r="C43" s="142"/>
      <c r="D43" s="72"/>
      <c r="E43" s="72"/>
      <c r="F43" s="134" t="s">
        <v>58</v>
      </c>
      <c r="G43" s="126"/>
      <c r="H43" s="127"/>
      <c r="I43" s="16">
        <v>1833788</v>
      </c>
      <c r="J43" s="16">
        <v>2221277</v>
      </c>
    </row>
    <row r="44" spans="1:10" ht="12.75">
      <c r="A44" s="73" t="s">
        <v>59</v>
      </c>
      <c r="B44" s="67"/>
      <c r="C44" s="68"/>
      <c r="D44" s="135">
        <v>5129113</v>
      </c>
      <c r="E44" s="135">
        <v>5120031</v>
      </c>
      <c r="F44" s="137" t="s">
        <v>114</v>
      </c>
      <c r="G44" s="101"/>
      <c r="H44" s="102"/>
      <c r="I44" s="18">
        <f>I42-I43</f>
        <v>968685</v>
      </c>
      <c r="J44" s="18">
        <f>J42-J43</f>
        <v>850941</v>
      </c>
    </row>
    <row r="45" spans="1:10" ht="21.75" customHeight="1">
      <c r="A45" s="140"/>
      <c r="B45" s="141"/>
      <c r="C45" s="142"/>
      <c r="D45" s="136"/>
      <c r="E45" s="136"/>
      <c r="F45" s="125" t="s">
        <v>109</v>
      </c>
      <c r="G45" s="126"/>
      <c r="H45" s="127"/>
      <c r="I45" s="16">
        <v>2717</v>
      </c>
      <c r="J45" s="16">
        <v>8226</v>
      </c>
    </row>
    <row r="46" spans="1:10" ht="12.75">
      <c r="A46" s="73" t="s">
        <v>60</v>
      </c>
      <c r="B46" s="67"/>
      <c r="C46" s="68"/>
      <c r="D46" s="117">
        <v>5442375</v>
      </c>
      <c r="E46" s="117">
        <v>1424821</v>
      </c>
      <c r="F46" s="90" t="s">
        <v>110</v>
      </c>
      <c r="G46" s="143"/>
      <c r="H46" s="144"/>
      <c r="I46" s="138">
        <v>55726</v>
      </c>
      <c r="J46" s="138">
        <v>24164</v>
      </c>
    </row>
    <row r="47" spans="1:10" ht="12.75">
      <c r="A47" s="140"/>
      <c r="B47" s="141"/>
      <c r="C47" s="142"/>
      <c r="D47" s="117"/>
      <c r="E47" s="117"/>
      <c r="F47" s="145"/>
      <c r="G47" s="146"/>
      <c r="H47" s="147"/>
      <c r="I47" s="139"/>
      <c r="J47" s="139"/>
    </row>
    <row r="48" spans="1:10" ht="12.75" customHeight="1">
      <c r="A48" s="58" t="s">
        <v>117</v>
      </c>
      <c r="B48" s="59"/>
      <c r="C48" s="60"/>
      <c r="D48" s="148">
        <f>D41+D44-D46</f>
        <v>196428</v>
      </c>
      <c r="E48" s="148">
        <f>E41+E44-E46</f>
        <v>4102193</v>
      </c>
      <c r="F48" s="134" t="s">
        <v>61</v>
      </c>
      <c r="G48" s="126"/>
      <c r="H48" s="127"/>
      <c r="I48" s="16">
        <v>0</v>
      </c>
      <c r="J48" s="16">
        <v>810</v>
      </c>
    </row>
    <row r="49" spans="1:10" ht="12.75">
      <c r="A49" s="61"/>
      <c r="B49" s="62"/>
      <c r="C49" s="63"/>
      <c r="D49" s="148"/>
      <c r="E49" s="148"/>
      <c r="F49" s="154" t="s">
        <v>62</v>
      </c>
      <c r="G49" s="154"/>
      <c r="H49" s="154"/>
      <c r="I49" s="19">
        <v>124407</v>
      </c>
      <c r="J49" s="19">
        <v>1637239</v>
      </c>
    </row>
    <row r="50" spans="1:10" ht="12.75" customHeight="1">
      <c r="A50" s="58" t="s">
        <v>118</v>
      </c>
      <c r="B50" s="59"/>
      <c r="C50" s="60"/>
      <c r="D50" s="148">
        <v>195039</v>
      </c>
      <c r="E50" s="148">
        <v>195039</v>
      </c>
      <c r="F50" s="73" t="s">
        <v>85</v>
      </c>
      <c r="G50" s="149"/>
      <c r="H50" s="150"/>
      <c r="I50" s="138">
        <v>1978098</v>
      </c>
      <c r="J50" s="138">
        <v>1496627</v>
      </c>
    </row>
    <row r="51" spans="1:10" ht="12.75">
      <c r="A51" s="61"/>
      <c r="B51" s="62"/>
      <c r="C51" s="63"/>
      <c r="D51" s="148"/>
      <c r="E51" s="148"/>
      <c r="F51" s="151"/>
      <c r="G51" s="152"/>
      <c r="H51" s="153"/>
      <c r="I51" s="139"/>
      <c r="J51" s="139"/>
    </row>
    <row r="52" spans="1:10" ht="12.75" customHeight="1">
      <c r="A52" s="74" t="s">
        <v>63</v>
      </c>
      <c r="B52" s="75"/>
      <c r="C52" s="76"/>
      <c r="D52" s="72"/>
      <c r="E52" s="72"/>
      <c r="F52" s="128" t="s">
        <v>64</v>
      </c>
      <c r="G52" s="129"/>
      <c r="H52" s="130"/>
      <c r="I52" s="16">
        <v>2431429</v>
      </c>
      <c r="J52" s="16">
        <v>2538892</v>
      </c>
    </row>
    <row r="53" spans="1:10" ht="12.75">
      <c r="A53" s="69"/>
      <c r="B53" s="70"/>
      <c r="C53" s="71"/>
      <c r="D53" s="72"/>
      <c r="E53" s="72"/>
      <c r="F53" s="157" t="s">
        <v>86</v>
      </c>
      <c r="G53" s="158"/>
      <c r="H53" s="159"/>
      <c r="I53" s="163">
        <v>18412</v>
      </c>
      <c r="J53" s="163">
        <v>11817</v>
      </c>
    </row>
    <row r="54" spans="1:10" ht="12.75" customHeight="1">
      <c r="A54" s="73" t="s">
        <v>93</v>
      </c>
      <c r="B54" s="67"/>
      <c r="C54" s="68"/>
      <c r="D54" s="20">
        <v>16603</v>
      </c>
      <c r="E54" s="20">
        <v>46291</v>
      </c>
      <c r="F54" s="160"/>
      <c r="G54" s="161"/>
      <c r="H54" s="162"/>
      <c r="I54" s="139"/>
      <c r="J54" s="139"/>
    </row>
    <row r="55" spans="1:10" ht="23.25" customHeight="1">
      <c r="A55" s="73" t="s">
        <v>94</v>
      </c>
      <c r="B55" s="67"/>
      <c r="C55" s="68"/>
      <c r="D55" s="19">
        <v>173572</v>
      </c>
      <c r="E55" s="19">
        <v>56016</v>
      </c>
      <c r="F55" s="125" t="s">
        <v>87</v>
      </c>
      <c r="G55" s="126"/>
      <c r="H55" s="127"/>
      <c r="I55" s="35">
        <v>56684</v>
      </c>
      <c r="J55" s="35">
        <v>24006</v>
      </c>
    </row>
    <row r="56" spans="1:10" ht="25.5" customHeight="1">
      <c r="A56" s="58" t="s">
        <v>119</v>
      </c>
      <c r="B56" s="59"/>
      <c r="C56" s="60"/>
      <c r="D56" s="38">
        <v>159969</v>
      </c>
      <c r="E56" s="38">
        <v>9725</v>
      </c>
      <c r="F56" s="100" t="s">
        <v>111</v>
      </c>
      <c r="G56" s="155"/>
      <c r="H56" s="156"/>
      <c r="I56" s="18">
        <v>1708379</v>
      </c>
      <c r="J56" s="18">
        <v>1310812</v>
      </c>
    </row>
    <row r="57" spans="1:10" ht="21" customHeight="1">
      <c r="A57" s="98" t="s">
        <v>65</v>
      </c>
      <c r="B57" s="98"/>
      <c r="C57" s="98"/>
      <c r="D57" s="72"/>
      <c r="E57" s="72"/>
      <c r="F57" s="74" t="s">
        <v>66</v>
      </c>
      <c r="G57" s="75"/>
      <c r="H57" s="76"/>
      <c r="I57" s="138">
        <v>0</v>
      </c>
      <c r="J57" s="138">
        <v>0</v>
      </c>
    </row>
    <row r="58" spans="1:10" ht="12.75">
      <c r="A58" s="98"/>
      <c r="B58" s="98"/>
      <c r="C58" s="98"/>
      <c r="D58" s="72"/>
      <c r="E58" s="72"/>
      <c r="F58" s="69"/>
      <c r="G58" s="70"/>
      <c r="H58" s="71"/>
      <c r="I58" s="139"/>
      <c r="J58" s="139"/>
    </row>
    <row r="59" spans="1:10" ht="12.75" customHeight="1">
      <c r="A59" s="90" t="s">
        <v>95</v>
      </c>
      <c r="B59" s="91"/>
      <c r="C59" s="92"/>
      <c r="D59" s="20">
        <v>1336500</v>
      </c>
      <c r="E59" s="20">
        <v>0</v>
      </c>
      <c r="F59" s="124" t="s">
        <v>112</v>
      </c>
      <c r="G59" s="124"/>
      <c r="H59" s="124"/>
      <c r="I59" s="166">
        <v>1708379</v>
      </c>
      <c r="J59" s="166">
        <v>1310812</v>
      </c>
    </row>
    <row r="60" spans="1:10" ht="12.75" customHeight="1">
      <c r="A60" s="125" t="s">
        <v>96</v>
      </c>
      <c r="B60" s="164"/>
      <c r="C60" s="165"/>
      <c r="D60" s="19">
        <v>641800</v>
      </c>
      <c r="E60" s="19">
        <v>0</v>
      </c>
      <c r="F60" s="124"/>
      <c r="G60" s="124"/>
      <c r="H60" s="124"/>
      <c r="I60" s="166"/>
      <c r="J60" s="166"/>
    </row>
    <row r="61" spans="1:10" ht="12.75" customHeight="1">
      <c r="A61" s="177" t="s">
        <v>97</v>
      </c>
      <c r="B61" s="178"/>
      <c r="C61" s="179"/>
      <c r="D61" s="20">
        <v>0</v>
      </c>
      <c r="E61" s="20">
        <v>0</v>
      </c>
      <c r="F61" s="128" t="s">
        <v>67</v>
      </c>
      <c r="G61" s="129"/>
      <c r="H61" s="130"/>
      <c r="I61" s="16">
        <v>482</v>
      </c>
      <c r="J61" s="16">
        <v>507</v>
      </c>
    </row>
    <row r="62" spans="1:10" ht="57" customHeight="1">
      <c r="A62" s="180" t="s">
        <v>121</v>
      </c>
      <c r="B62" s="181"/>
      <c r="C62" s="181"/>
      <c r="D62" s="20">
        <f>D59-D60</f>
        <v>694700</v>
      </c>
      <c r="E62" s="20">
        <f>E59+E60</f>
        <v>0</v>
      </c>
      <c r="F62" s="125" t="s">
        <v>92</v>
      </c>
      <c r="G62" s="126"/>
      <c r="H62" s="127"/>
      <c r="I62" s="20">
        <v>4020</v>
      </c>
      <c r="J62" s="20">
        <v>11457</v>
      </c>
    </row>
    <row r="63" spans="1:10" ht="12.75" customHeight="1">
      <c r="A63" s="100" t="s">
        <v>98</v>
      </c>
      <c r="B63" s="101"/>
      <c r="C63" s="102"/>
      <c r="D63" s="22">
        <v>11532772</v>
      </c>
      <c r="E63" s="22">
        <v>10480479</v>
      </c>
      <c r="F63" s="89" t="s">
        <v>113</v>
      </c>
      <c r="G63" s="89"/>
      <c r="H63" s="89"/>
      <c r="I63" s="18">
        <v>1704841</v>
      </c>
      <c r="J63" s="18">
        <v>1299862</v>
      </c>
    </row>
    <row r="64" spans="1:10" ht="11.25" customHeight="1">
      <c r="A64" s="98" t="s">
        <v>99</v>
      </c>
      <c r="B64" s="99"/>
      <c r="C64" s="99"/>
      <c r="D64" s="39">
        <v>10800002</v>
      </c>
      <c r="E64" s="39">
        <v>6388011</v>
      </c>
      <c r="F64" s="86" t="s">
        <v>70</v>
      </c>
      <c r="G64" s="87"/>
      <c r="H64" s="88"/>
      <c r="I64" s="21">
        <v>0</v>
      </c>
      <c r="J64" s="21">
        <v>0</v>
      </c>
    </row>
    <row r="65" spans="1:10" ht="11.25" customHeight="1">
      <c r="A65" s="98" t="s">
        <v>120</v>
      </c>
      <c r="B65" s="99"/>
      <c r="C65" s="99"/>
      <c r="D65" s="25">
        <f>D63+D64</f>
        <v>22332774</v>
      </c>
      <c r="E65" s="25">
        <v>4092468</v>
      </c>
      <c r="F65" s="89" t="s">
        <v>71</v>
      </c>
      <c r="G65" s="89"/>
      <c r="H65" s="89"/>
      <c r="I65" s="20">
        <v>0</v>
      </c>
      <c r="J65" s="20">
        <v>0</v>
      </c>
    </row>
    <row r="66" spans="1:10" ht="11.25" customHeight="1">
      <c r="A66" s="100" t="s">
        <v>100</v>
      </c>
      <c r="B66" s="101"/>
      <c r="C66" s="102"/>
      <c r="D66" s="18">
        <v>3261502</v>
      </c>
      <c r="E66" s="18">
        <v>3908628</v>
      </c>
      <c r="F66" s="89" t="s">
        <v>102</v>
      </c>
      <c r="G66" s="89"/>
      <c r="H66" s="89"/>
      <c r="I66" s="20">
        <v>0</v>
      </c>
      <c r="J66" s="20">
        <v>0</v>
      </c>
    </row>
    <row r="67" spans="1:5" ht="11.25" customHeight="1">
      <c r="A67" s="98" t="s">
        <v>101</v>
      </c>
      <c r="B67" s="98"/>
      <c r="C67" s="98"/>
      <c r="D67" s="18">
        <v>85644</v>
      </c>
      <c r="E67" s="18">
        <v>39579</v>
      </c>
    </row>
    <row r="68" spans="1:10" ht="11.25" customHeight="1">
      <c r="A68" s="98" t="s">
        <v>84</v>
      </c>
      <c r="B68" s="98"/>
      <c r="C68" s="98"/>
      <c r="D68" s="18">
        <f>D65+D66-D67</f>
        <v>25508632</v>
      </c>
      <c r="E68" s="18">
        <f>E65+E66-E67</f>
        <v>7961517</v>
      </c>
      <c r="F68" s="6"/>
      <c r="G68" s="6"/>
      <c r="H68" s="6"/>
      <c r="I68" s="7"/>
      <c r="J68" s="7"/>
    </row>
    <row r="69" spans="6:10" ht="9" customHeight="1">
      <c r="F69" s="6"/>
      <c r="G69" s="6"/>
      <c r="H69" s="6"/>
      <c r="I69" s="7"/>
      <c r="J69" s="7"/>
    </row>
    <row r="70" spans="1:10" ht="11.25" customHeight="1">
      <c r="A70" s="194" t="s">
        <v>22</v>
      </c>
      <c r="B70" s="194"/>
      <c r="C70" s="194"/>
      <c r="D70" s="194"/>
      <c r="E70" s="194"/>
      <c r="F70" s="194"/>
      <c r="G70" s="194"/>
      <c r="H70" s="194"/>
      <c r="I70" s="194"/>
      <c r="J70" s="194"/>
    </row>
    <row r="71" spans="1:10" ht="11.25" customHeight="1">
      <c r="A71" s="182"/>
      <c r="B71" s="183"/>
      <c r="C71" s="174" t="s">
        <v>19</v>
      </c>
      <c r="D71" s="175"/>
      <c r="E71" s="175"/>
      <c r="F71" s="176"/>
      <c r="G71" s="95" t="s">
        <v>106</v>
      </c>
      <c r="H71" s="96"/>
      <c r="I71" s="96"/>
      <c r="J71" s="97"/>
    </row>
    <row r="72" spans="1:10" ht="21.75" customHeight="1">
      <c r="A72" s="184"/>
      <c r="B72" s="185"/>
      <c r="C72" s="26" t="s">
        <v>73</v>
      </c>
      <c r="D72" s="26" t="s">
        <v>74</v>
      </c>
      <c r="E72" s="26" t="s">
        <v>75</v>
      </c>
      <c r="F72" s="26" t="s">
        <v>76</v>
      </c>
      <c r="G72" s="26" t="s">
        <v>73</v>
      </c>
      <c r="H72" s="26" t="s">
        <v>74</v>
      </c>
      <c r="I72" s="26" t="s">
        <v>75</v>
      </c>
      <c r="J72" s="26" t="s">
        <v>76</v>
      </c>
    </row>
    <row r="73" spans="1:12" ht="12.75" customHeight="1">
      <c r="A73" s="93" t="s">
        <v>88</v>
      </c>
      <c r="B73" s="94"/>
      <c r="C73" s="24">
        <v>1378658</v>
      </c>
      <c r="D73" s="24">
        <v>1336500</v>
      </c>
      <c r="E73" s="24">
        <v>0</v>
      </c>
      <c r="F73" s="24">
        <v>2715158</v>
      </c>
      <c r="G73" s="24">
        <v>2715158</v>
      </c>
      <c r="H73" s="24">
        <v>0</v>
      </c>
      <c r="I73" s="24">
        <v>0</v>
      </c>
      <c r="J73" s="24">
        <v>2715158</v>
      </c>
      <c r="L73" s="8"/>
    </row>
    <row r="74" spans="1:12" ht="12.75" customHeight="1">
      <c r="A74" s="93" t="s">
        <v>77</v>
      </c>
      <c r="B74" s="94"/>
      <c r="C74" s="24">
        <v>51786</v>
      </c>
      <c r="D74" s="24">
        <v>272</v>
      </c>
      <c r="E74" s="24">
        <v>0</v>
      </c>
      <c r="F74" s="24">
        <v>52058</v>
      </c>
      <c r="G74" s="24">
        <v>52058</v>
      </c>
      <c r="H74" s="24">
        <v>3125</v>
      </c>
      <c r="I74" s="24">
        <v>2157</v>
      </c>
      <c r="J74" s="24">
        <v>53026</v>
      </c>
      <c r="L74" s="8"/>
    </row>
    <row r="75" spans="1:12" ht="12.75" customHeight="1">
      <c r="A75" s="93" t="s">
        <v>9</v>
      </c>
      <c r="B75" s="94"/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L75" s="9"/>
    </row>
    <row r="76" spans="1:12" ht="12.75" customHeight="1">
      <c r="A76" s="93" t="s">
        <v>78</v>
      </c>
      <c r="B76" s="94"/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L76" s="9"/>
    </row>
    <row r="77" spans="1:12" ht="12.75" customHeight="1">
      <c r="A77" s="93" t="s">
        <v>79</v>
      </c>
      <c r="B77" s="94"/>
      <c r="C77" s="23">
        <v>105921</v>
      </c>
      <c r="D77" s="23">
        <v>30161</v>
      </c>
      <c r="E77" s="23">
        <v>0</v>
      </c>
      <c r="F77" s="23">
        <v>136082</v>
      </c>
      <c r="G77" s="23">
        <v>136082</v>
      </c>
      <c r="H77" s="23">
        <v>0</v>
      </c>
      <c r="I77" s="23">
        <v>136082</v>
      </c>
      <c r="J77" s="23">
        <v>0</v>
      </c>
      <c r="L77" s="9"/>
    </row>
    <row r="78" spans="1:12" ht="12.75" customHeight="1">
      <c r="A78" s="93" t="s">
        <v>90</v>
      </c>
      <c r="B78" s="94"/>
      <c r="C78" s="23">
        <v>50218</v>
      </c>
      <c r="D78" s="23">
        <v>1569882</v>
      </c>
      <c r="E78" s="23">
        <v>159617</v>
      </c>
      <c r="F78" s="23">
        <v>1460483</v>
      </c>
      <c r="G78" s="23">
        <v>1460483</v>
      </c>
      <c r="H78" s="23">
        <v>39349</v>
      </c>
      <c r="I78" s="23">
        <v>27411</v>
      </c>
      <c r="J78" s="23">
        <v>1472421</v>
      </c>
      <c r="L78" s="9"/>
    </row>
    <row r="79" spans="1:12" ht="12.75" customHeight="1">
      <c r="A79" s="93" t="s">
        <v>80</v>
      </c>
      <c r="B79" s="94"/>
      <c r="C79" s="23">
        <v>79068</v>
      </c>
      <c r="D79" s="23">
        <v>6629</v>
      </c>
      <c r="E79" s="23">
        <v>46628</v>
      </c>
      <c r="F79" s="23">
        <v>39069</v>
      </c>
      <c r="G79" s="23">
        <v>39069</v>
      </c>
      <c r="H79" s="23">
        <v>24114</v>
      </c>
      <c r="I79" s="23">
        <v>39069</v>
      </c>
      <c r="J79" s="23">
        <v>24114</v>
      </c>
      <c r="L79" s="9"/>
    </row>
    <row r="80" spans="1:12" ht="12.75" customHeight="1">
      <c r="A80" s="93" t="s">
        <v>81</v>
      </c>
      <c r="B80" s="94"/>
      <c r="C80" s="23">
        <v>0</v>
      </c>
      <c r="D80" s="23">
        <v>1704841</v>
      </c>
      <c r="E80" s="23">
        <v>0</v>
      </c>
      <c r="F80" s="23">
        <v>1704841</v>
      </c>
      <c r="G80" s="23">
        <v>1704841</v>
      </c>
      <c r="H80" s="23">
        <v>1299862</v>
      </c>
      <c r="I80" s="23">
        <v>175152</v>
      </c>
      <c r="J80" s="23">
        <v>2829551</v>
      </c>
      <c r="L80" s="9"/>
    </row>
    <row r="81" spans="1:12" ht="12.75" customHeight="1">
      <c r="A81" s="172" t="s">
        <v>10</v>
      </c>
      <c r="B81" s="173"/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29567</v>
      </c>
      <c r="J81" s="23">
        <v>0</v>
      </c>
      <c r="L81" s="9"/>
    </row>
    <row r="82" spans="1:12" ht="12.75" customHeight="1">
      <c r="A82" s="172" t="s">
        <v>82</v>
      </c>
      <c r="B82" s="173"/>
      <c r="C82" s="23">
        <v>1665651</v>
      </c>
      <c r="D82" s="23">
        <v>1238603</v>
      </c>
      <c r="E82" s="23">
        <v>206245</v>
      </c>
      <c r="F82" s="23">
        <v>2698009</v>
      </c>
      <c r="G82" s="23">
        <v>2698009</v>
      </c>
      <c r="H82" s="23">
        <v>-1233274</v>
      </c>
      <c r="I82" s="23">
        <v>206245</v>
      </c>
      <c r="J82" s="23">
        <v>1435168</v>
      </c>
      <c r="L82" s="9"/>
    </row>
    <row r="83" spans="1:12" ht="12.75" customHeight="1">
      <c r="A83" s="85" t="s">
        <v>11</v>
      </c>
      <c r="B83" s="85"/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L83" s="9"/>
    </row>
    <row r="84" spans="1:12" ht="11.25" customHeight="1">
      <c r="A84" s="30"/>
      <c r="B84" s="30"/>
      <c r="C84" s="31"/>
      <c r="D84" s="32"/>
      <c r="E84" s="32"/>
      <c r="F84" s="32"/>
      <c r="G84" s="32"/>
      <c r="H84" s="32"/>
      <c r="I84" s="32"/>
      <c r="J84" s="32"/>
      <c r="L84" s="9"/>
    </row>
    <row r="85" spans="1:12" ht="17.25" customHeight="1">
      <c r="A85" s="84" t="s">
        <v>115</v>
      </c>
      <c r="B85" s="84"/>
      <c r="C85" s="84"/>
      <c r="D85" s="84"/>
      <c r="E85" s="84"/>
      <c r="F85" s="84"/>
      <c r="G85" s="84"/>
      <c r="H85" s="84"/>
      <c r="I85" s="84"/>
      <c r="J85" s="84"/>
      <c r="L85" s="9"/>
    </row>
    <row r="86" spans="1:12" ht="12" customHeight="1">
      <c r="A86" s="210" t="s">
        <v>148</v>
      </c>
      <c r="B86" s="211"/>
      <c r="C86" s="211"/>
      <c r="D86" s="211"/>
      <c r="E86" s="211"/>
      <c r="F86" s="211"/>
      <c r="G86" s="211"/>
      <c r="H86" s="211"/>
      <c r="I86" s="211"/>
      <c r="J86" s="212"/>
      <c r="L86" s="9"/>
    </row>
    <row r="87" spans="1:12" ht="12" customHeight="1">
      <c r="A87" s="195" t="s">
        <v>149</v>
      </c>
      <c r="B87" s="196"/>
      <c r="C87" s="196"/>
      <c r="D87" s="196"/>
      <c r="E87" s="196"/>
      <c r="F87" s="196"/>
      <c r="G87" s="196"/>
      <c r="H87" s="196"/>
      <c r="I87" s="196"/>
      <c r="J87" s="197"/>
      <c r="L87" s="9"/>
    </row>
    <row r="88" spans="1:12" ht="9.75" customHeight="1">
      <c r="A88" s="41"/>
      <c r="B88" s="36"/>
      <c r="C88" s="36"/>
      <c r="D88" s="36"/>
      <c r="E88" s="36"/>
      <c r="F88" s="36"/>
      <c r="G88" s="36"/>
      <c r="H88" s="36"/>
      <c r="I88" s="36"/>
      <c r="J88" s="42"/>
      <c r="L88" s="9"/>
    </row>
    <row r="89" spans="1:12" ht="12" customHeight="1">
      <c r="A89" s="207" t="s">
        <v>147</v>
      </c>
      <c r="B89" s="208"/>
      <c r="C89" s="208"/>
      <c r="D89" s="208"/>
      <c r="E89" s="208"/>
      <c r="F89" s="208"/>
      <c r="G89" s="208"/>
      <c r="H89" s="208"/>
      <c r="I89" s="208"/>
      <c r="J89" s="209"/>
      <c r="L89" s="9"/>
    </row>
    <row r="90" spans="1:12" ht="7.5" customHeight="1">
      <c r="A90" s="41"/>
      <c r="B90" s="36"/>
      <c r="C90" s="36"/>
      <c r="D90" s="36"/>
      <c r="E90" s="36"/>
      <c r="F90" s="36"/>
      <c r="G90" s="36"/>
      <c r="H90" s="36"/>
      <c r="I90" s="36"/>
      <c r="J90" s="42"/>
      <c r="L90" s="9"/>
    </row>
    <row r="91" spans="1:12" ht="90" customHeight="1">
      <c r="A91" s="195" t="s">
        <v>123</v>
      </c>
      <c r="B91" s="196"/>
      <c r="C91" s="196"/>
      <c r="D91" s="196"/>
      <c r="E91" s="196"/>
      <c r="F91" s="196"/>
      <c r="G91" s="196"/>
      <c r="H91" s="196"/>
      <c r="I91" s="196"/>
      <c r="J91" s="197"/>
      <c r="L91" s="9"/>
    </row>
    <row r="92" spans="1:12" ht="7.5" customHeight="1">
      <c r="A92" s="41"/>
      <c r="B92" s="36"/>
      <c r="C92" s="36"/>
      <c r="D92" s="36"/>
      <c r="E92" s="36"/>
      <c r="F92" s="36"/>
      <c r="G92" s="36"/>
      <c r="H92" s="36"/>
      <c r="I92" s="36"/>
      <c r="J92" s="42"/>
      <c r="L92" s="9"/>
    </row>
    <row r="93" spans="1:12" ht="11.25" customHeight="1">
      <c r="A93" s="200" t="s">
        <v>146</v>
      </c>
      <c r="B93" s="201"/>
      <c r="C93" s="201"/>
      <c r="D93" s="201"/>
      <c r="E93" s="201"/>
      <c r="F93" s="201"/>
      <c r="G93" s="201"/>
      <c r="H93" s="201"/>
      <c r="I93" s="201"/>
      <c r="J93" s="202"/>
      <c r="L93" s="9"/>
    </row>
    <row r="94" spans="1:12" ht="8.25" customHeight="1">
      <c r="A94" s="41"/>
      <c r="B94" s="36"/>
      <c r="C94" s="36"/>
      <c r="D94" s="36"/>
      <c r="E94" s="36"/>
      <c r="F94" s="36"/>
      <c r="G94" s="36"/>
      <c r="H94" s="36"/>
      <c r="I94" s="36"/>
      <c r="J94" s="42"/>
      <c r="L94" s="9"/>
    </row>
    <row r="95" spans="1:12" ht="83.25" customHeight="1">
      <c r="A95" s="195" t="s">
        <v>124</v>
      </c>
      <c r="B95" s="196"/>
      <c r="C95" s="196"/>
      <c r="D95" s="196"/>
      <c r="E95" s="196"/>
      <c r="F95" s="196"/>
      <c r="G95" s="196"/>
      <c r="H95" s="196"/>
      <c r="I95" s="196"/>
      <c r="J95" s="197"/>
      <c r="L95" s="9"/>
    </row>
    <row r="96" spans="1:12" ht="7.5" customHeight="1">
      <c r="A96" s="43"/>
      <c r="B96" s="44"/>
      <c r="C96" s="44"/>
      <c r="D96" s="44"/>
      <c r="E96" s="44"/>
      <c r="F96" s="44"/>
      <c r="G96" s="44"/>
      <c r="H96" s="44"/>
      <c r="I96" s="44"/>
      <c r="J96" s="45"/>
      <c r="L96" s="9"/>
    </row>
    <row r="97" spans="1:12" ht="11.25" customHeight="1">
      <c r="A97" s="200" t="s">
        <v>145</v>
      </c>
      <c r="B97" s="201"/>
      <c r="C97" s="201"/>
      <c r="D97" s="201"/>
      <c r="E97" s="201"/>
      <c r="F97" s="201"/>
      <c r="G97" s="201"/>
      <c r="H97" s="201"/>
      <c r="I97" s="201"/>
      <c r="J97" s="202"/>
      <c r="L97" s="9"/>
    </row>
    <row r="98" spans="1:12" ht="7.5" customHeight="1">
      <c r="A98" s="41"/>
      <c r="B98" s="36"/>
      <c r="C98" s="36"/>
      <c r="D98" s="36"/>
      <c r="E98" s="36"/>
      <c r="F98" s="36"/>
      <c r="G98" s="36"/>
      <c r="H98" s="36"/>
      <c r="I98" s="36"/>
      <c r="J98" s="42"/>
      <c r="L98" s="9"/>
    </row>
    <row r="99" spans="1:12" ht="67.5" customHeight="1">
      <c r="A99" s="195" t="s">
        <v>125</v>
      </c>
      <c r="B99" s="196"/>
      <c r="C99" s="196"/>
      <c r="D99" s="196"/>
      <c r="E99" s="196"/>
      <c r="F99" s="196"/>
      <c r="G99" s="196"/>
      <c r="H99" s="196"/>
      <c r="I99" s="196"/>
      <c r="J99" s="197"/>
      <c r="L99" s="9"/>
    </row>
    <row r="100" spans="1:12" ht="80.25" customHeight="1">
      <c r="A100" s="195" t="s">
        <v>126</v>
      </c>
      <c r="B100" s="196"/>
      <c r="C100" s="196"/>
      <c r="D100" s="196"/>
      <c r="E100" s="196"/>
      <c r="F100" s="196"/>
      <c r="G100" s="196"/>
      <c r="H100" s="196"/>
      <c r="I100" s="196"/>
      <c r="J100" s="197"/>
      <c r="L100" s="9"/>
    </row>
    <row r="101" spans="1:12" ht="7.5" customHeight="1">
      <c r="A101" s="43"/>
      <c r="B101" s="44"/>
      <c r="C101" s="44"/>
      <c r="D101" s="44"/>
      <c r="E101" s="44"/>
      <c r="F101" s="44"/>
      <c r="G101" s="44"/>
      <c r="H101" s="44"/>
      <c r="I101" s="44"/>
      <c r="J101" s="45"/>
      <c r="L101" s="9"/>
    </row>
    <row r="102" spans="1:12" ht="21.75" customHeight="1">
      <c r="A102" s="195" t="s">
        <v>144</v>
      </c>
      <c r="B102" s="196"/>
      <c r="C102" s="196"/>
      <c r="D102" s="196"/>
      <c r="E102" s="196"/>
      <c r="F102" s="196"/>
      <c r="G102" s="196"/>
      <c r="H102" s="196"/>
      <c r="I102" s="196"/>
      <c r="J102" s="197"/>
      <c r="L102" s="9"/>
    </row>
    <row r="103" spans="1:12" ht="7.5" customHeight="1">
      <c r="A103" s="43"/>
      <c r="B103" s="44"/>
      <c r="C103" s="44"/>
      <c r="D103" s="44"/>
      <c r="E103" s="44"/>
      <c r="F103" s="44"/>
      <c r="G103" s="44"/>
      <c r="H103" s="44"/>
      <c r="I103" s="44"/>
      <c r="J103" s="45"/>
      <c r="L103" s="9"/>
    </row>
    <row r="104" spans="1:12" ht="11.25" customHeight="1">
      <c r="A104" s="200" t="s">
        <v>143</v>
      </c>
      <c r="B104" s="201"/>
      <c r="C104" s="201"/>
      <c r="D104" s="201"/>
      <c r="E104" s="201"/>
      <c r="F104" s="201"/>
      <c r="G104" s="201"/>
      <c r="H104" s="201"/>
      <c r="I104" s="201"/>
      <c r="J104" s="202"/>
      <c r="L104" s="9"/>
    </row>
    <row r="105" spans="1:12" ht="7.5" customHeight="1">
      <c r="A105" s="49"/>
      <c r="B105" s="7"/>
      <c r="C105" s="7"/>
      <c r="D105" s="7"/>
      <c r="E105" s="7"/>
      <c r="F105" s="7"/>
      <c r="G105" s="7"/>
      <c r="H105" s="7"/>
      <c r="I105" s="7"/>
      <c r="J105" s="50"/>
      <c r="L105" s="9"/>
    </row>
    <row r="106" spans="1:12" ht="69" customHeight="1">
      <c r="A106" s="195" t="s">
        <v>127</v>
      </c>
      <c r="B106" s="196"/>
      <c r="C106" s="196"/>
      <c r="D106" s="196"/>
      <c r="E106" s="196"/>
      <c r="F106" s="196"/>
      <c r="G106" s="196"/>
      <c r="H106" s="196"/>
      <c r="I106" s="196"/>
      <c r="J106" s="197"/>
      <c r="L106" s="9"/>
    </row>
    <row r="107" spans="1:12" ht="7.5" customHeight="1">
      <c r="A107" s="43"/>
      <c r="B107" s="44"/>
      <c r="C107" s="44"/>
      <c r="D107" s="44"/>
      <c r="E107" s="44"/>
      <c r="F107" s="44"/>
      <c r="G107" s="44"/>
      <c r="H107" s="44"/>
      <c r="I107" s="44"/>
      <c r="J107" s="45"/>
      <c r="L107" s="9"/>
    </row>
    <row r="108" spans="1:12" ht="66.75" customHeight="1">
      <c r="A108" s="195" t="s">
        <v>128</v>
      </c>
      <c r="B108" s="196"/>
      <c r="C108" s="196"/>
      <c r="D108" s="196"/>
      <c r="E108" s="196"/>
      <c r="F108" s="196"/>
      <c r="G108" s="196"/>
      <c r="H108" s="196"/>
      <c r="I108" s="196"/>
      <c r="J108" s="197"/>
      <c r="L108" s="9"/>
    </row>
    <row r="109" spans="1:12" ht="7.5" customHeight="1">
      <c r="A109" s="43"/>
      <c r="B109" s="44"/>
      <c r="C109" s="44"/>
      <c r="D109" s="44"/>
      <c r="E109" s="44"/>
      <c r="F109" s="44"/>
      <c r="G109" s="44"/>
      <c r="H109" s="44"/>
      <c r="I109" s="44"/>
      <c r="J109" s="45"/>
      <c r="L109" s="9"/>
    </row>
    <row r="110" spans="1:12" ht="33.75" customHeight="1">
      <c r="A110" s="195" t="s">
        <v>129</v>
      </c>
      <c r="B110" s="196"/>
      <c r="C110" s="196"/>
      <c r="D110" s="196"/>
      <c r="E110" s="196"/>
      <c r="F110" s="196"/>
      <c r="G110" s="196"/>
      <c r="H110" s="196"/>
      <c r="I110" s="196"/>
      <c r="J110" s="197"/>
      <c r="L110" s="9"/>
    </row>
    <row r="111" spans="1:12" ht="7.5" customHeight="1">
      <c r="A111" s="43"/>
      <c r="B111" s="44"/>
      <c r="C111" s="44"/>
      <c r="D111" s="44"/>
      <c r="E111" s="44"/>
      <c r="F111" s="44"/>
      <c r="G111" s="44"/>
      <c r="H111" s="44"/>
      <c r="I111" s="44"/>
      <c r="J111" s="45"/>
      <c r="L111" s="9"/>
    </row>
    <row r="112" spans="1:12" ht="32.25" customHeight="1">
      <c r="A112" s="195" t="s">
        <v>130</v>
      </c>
      <c r="B112" s="196"/>
      <c r="C112" s="196"/>
      <c r="D112" s="196"/>
      <c r="E112" s="196"/>
      <c r="F112" s="196"/>
      <c r="G112" s="196"/>
      <c r="H112" s="196"/>
      <c r="I112" s="196"/>
      <c r="J112" s="197"/>
      <c r="L112" s="9"/>
    </row>
    <row r="113" spans="1:12" ht="7.5" customHeight="1">
      <c r="A113" s="43"/>
      <c r="B113" s="44"/>
      <c r="C113" s="44"/>
      <c r="D113" s="44"/>
      <c r="E113" s="44"/>
      <c r="F113" s="44"/>
      <c r="G113" s="44"/>
      <c r="H113" s="44"/>
      <c r="I113" s="44"/>
      <c r="J113" s="45"/>
      <c r="L113" s="9"/>
    </row>
    <row r="114" spans="1:12" ht="21.75" customHeight="1">
      <c r="A114" s="195" t="s">
        <v>131</v>
      </c>
      <c r="B114" s="196"/>
      <c r="C114" s="196"/>
      <c r="D114" s="196"/>
      <c r="E114" s="196"/>
      <c r="F114" s="196"/>
      <c r="G114" s="196"/>
      <c r="H114" s="196"/>
      <c r="I114" s="196"/>
      <c r="J114" s="197"/>
      <c r="L114" s="9"/>
    </row>
    <row r="115" spans="1:12" ht="7.5" customHeight="1">
      <c r="A115" s="49"/>
      <c r="B115" s="7"/>
      <c r="C115" s="7"/>
      <c r="D115" s="7"/>
      <c r="E115" s="7"/>
      <c r="F115" s="7"/>
      <c r="G115" s="7"/>
      <c r="H115" s="7"/>
      <c r="I115" s="7"/>
      <c r="J115" s="50"/>
      <c r="L115" s="9"/>
    </row>
    <row r="116" spans="1:12" ht="11.25" customHeight="1">
      <c r="A116" s="200" t="s">
        <v>142</v>
      </c>
      <c r="B116" s="201"/>
      <c r="C116" s="201"/>
      <c r="D116" s="201"/>
      <c r="E116" s="201"/>
      <c r="F116" s="201"/>
      <c r="G116" s="201"/>
      <c r="H116" s="201"/>
      <c r="I116" s="201"/>
      <c r="J116" s="202"/>
      <c r="L116" s="9"/>
    </row>
    <row r="117" spans="1:12" ht="7.5" customHeight="1">
      <c r="A117" s="55"/>
      <c r="B117" s="56"/>
      <c r="C117" s="56"/>
      <c r="D117" s="56"/>
      <c r="E117" s="56"/>
      <c r="F117" s="56"/>
      <c r="G117" s="56"/>
      <c r="H117" s="56"/>
      <c r="I117" s="56"/>
      <c r="J117" s="57"/>
      <c r="L117" s="9"/>
    </row>
    <row r="118" spans="1:12" ht="56.25" customHeight="1">
      <c r="A118" s="195" t="s">
        <v>132</v>
      </c>
      <c r="B118" s="196"/>
      <c r="C118" s="196"/>
      <c r="D118" s="196"/>
      <c r="E118" s="196"/>
      <c r="F118" s="196"/>
      <c r="G118" s="196"/>
      <c r="H118" s="196"/>
      <c r="I118" s="196"/>
      <c r="J118" s="197"/>
      <c r="L118" s="9"/>
    </row>
    <row r="119" spans="1:12" ht="7.5" customHeight="1">
      <c r="A119" s="43"/>
      <c r="B119" s="44"/>
      <c r="C119" s="44"/>
      <c r="D119" s="44"/>
      <c r="E119" s="44"/>
      <c r="F119" s="44"/>
      <c r="G119" s="44"/>
      <c r="H119" s="44"/>
      <c r="I119" s="44"/>
      <c r="J119" s="45"/>
      <c r="L119" s="9"/>
    </row>
    <row r="120" spans="1:12" ht="9.75" customHeight="1">
      <c r="A120" s="200" t="s">
        <v>141</v>
      </c>
      <c r="B120" s="201"/>
      <c r="C120" s="201"/>
      <c r="D120" s="201"/>
      <c r="E120" s="201"/>
      <c r="F120" s="201"/>
      <c r="G120" s="201"/>
      <c r="H120" s="201"/>
      <c r="I120" s="201"/>
      <c r="J120" s="202"/>
      <c r="L120" s="9"/>
    </row>
    <row r="121" spans="1:12" ht="7.5" customHeight="1">
      <c r="A121" s="46"/>
      <c r="B121" s="47"/>
      <c r="C121" s="47"/>
      <c r="D121" s="47"/>
      <c r="E121" s="47"/>
      <c r="F121" s="47"/>
      <c r="G121" s="47"/>
      <c r="H121" s="47"/>
      <c r="I121" s="47"/>
      <c r="J121" s="48"/>
      <c r="L121" s="9"/>
    </row>
    <row r="122" spans="1:12" ht="10.5" customHeight="1">
      <c r="A122" s="195" t="s">
        <v>133</v>
      </c>
      <c r="B122" s="196"/>
      <c r="C122" s="196"/>
      <c r="D122" s="196"/>
      <c r="E122" s="196"/>
      <c r="F122" s="196"/>
      <c r="G122" s="196"/>
      <c r="H122" s="196"/>
      <c r="I122" s="196"/>
      <c r="J122" s="197"/>
      <c r="L122" s="9"/>
    </row>
    <row r="123" spans="1:12" ht="7.5" customHeight="1">
      <c r="A123" s="43"/>
      <c r="B123" s="44"/>
      <c r="C123" s="44"/>
      <c r="D123" s="44"/>
      <c r="E123" s="44"/>
      <c r="F123" s="44"/>
      <c r="G123" s="44"/>
      <c r="H123" s="44"/>
      <c r="I123" s="44"/>
      <c r="J123" s="45"/>
      <c r="L123" s="9"/>
    </row>
    <row r="124" spans="1:12" ht="101.25" customHeight="1">
      <c r="A124" s="195" t="s">
        <v>134</v>
      </c>
      <c r="B124" s="196"/>
      <c r="C124" s="196"/>
      <c r="D124" s="196"/>
      <c r="E124" s="196"/>
      <c r="F124" s="196"/>
      <c r="G124" s="196"/>
      <c r="H124" s="196"/>
      <c r="I124" s="196"/>
      <c r="J124" s="197"/>
      <c r="L124" s="9"/>
    </row>
    <row r="125" spans="1:12" ht="7.5" customHeight="1">
      <c r="A125" s="43"/>
      <c r="B125" s="44"/>
      <c r="C125" s="44"/>
      <c r="D125" s="44"/>
      <c r="E125" s="44"/>
      <c r="F125" s="44"/>
      <c r="G125" s="44"/>
      <c r="H125" s="44"/>
      <c r="I125" s="44"/>
      <c r="J125" s="45"/>
      <c r="L125" s="9"/>
    </row>
    <row r="126" spans="1:12" ht="33" customHeight="1">
      <c r="A126" s="195" t="s">
        <v>135</v>
      </c>
      <c r="B126" s="196"/>
      <c r="C126" s="196"/>
      <c r="D126" s="196"/>
      <c r="E126" s="196"/>
      <c r="F126" s="196"/>
      <c r="G126" s="196"/>
      <c r="H126" s="196"/>
      <c r="I126" s="196"/>
      <c r="J126" s="197"/>
      <c r="L126" s="9"/>
    </row>
    <row r="127" spans="1:12" ht="7.5" customHeight="1">
      <c r="A127" s="43"/>
      <c r="B127" s="44"/>
      <c r="C127" s="44"/>
      <c r="D127" s="44"/>
      <c r="E127" s="44"/>
      <c r="F127" s="44"/>
      <c r="G127" s="44"/>
      <c r="H127" s="44"/>
      <c r="I127" s="44"/>
      <c r="J127" s="45"/>
      <c r="L127" s="9"/>
    </row>
    <row r="128" spans="1:12" ht="33" customHeight="1">
      <c r="A128" s="195" t="s">
        <v>136</v>
      </c>
      <c r="B128" s="196"/>
      <c r="C128" s="196"/>
      <c r="D128" s="196"/>
      <c r="E128" s="196"/>
      <c r="F128" s="196"/>
      <c r="G128" s="196"/>
      <c r="H128" s="196"/>
      <c r="I128" s="196"/>
      <c r="J128" s="197"/>
      <c r="L128" s="9"/>
    </row>
    <row r="129" spans="1:12" ht="7.5" customHeight="1">
      <c r="A129" s="43"/>
      <c r="B129" s="44"/>
      <c r="C129" s="44"/>
      <c r="D129" s="44"/>
      <c r="E129" s="44"/>
      <c r="F129" s="44"/>
      <c r="G129" s="44"/>
      <c r="H129" s="44"/>
      <c r="I129" s="44"/>
      <c r="J129" s="45"/>
      <c r="L129" s="9"/>
    </row>
    <row r="130" spans="1:12" ht="11.25" customHeight="1">
      <c r="A130" s="203" t="s">
        <v>137</v>
      </c>
      <c r="B130" s="204"/>
      <c r="C130" s="204"/>
      <c r="D130" s="44"/>
      <c r="E130" s="44"/>
      <c r="F130" s="44"/>
      <c r="G130" s="44"/>
      <c r="H130" s="205" t="s">
        <v>138</v>
      </c>
      <c r="I130" s="205"/>
      <c r="J130" s="206"/>
      <c r="L130" s="9"/>
    </row>
    <row r="131" spans="1:10" ht="11.25" customHeight="1">
      <c r="A131" s="51"/>
      <c r="B131" s="52"/>
      <c r="C131" s="52"/>
      <c r="D131" s="44"/>
      <c r="E131" s="44"/>
      <c r="F131" s="44"/>
      <c r="G131" s="44"/>
      <c r="H131" s="205" t="s">
        <v>139</v>
      </c>
      <c r="I131" s="205"/>
      <c r="J131" s="206"/>
    </row>
    <row r="132" spans="1:10" ht="11.25" customHeight="1">
      <c r="A132" s="53"/>
      <c r="B132" s="54"/>
      <c r="C132" s="54"/>
      <c r="D132" s="54"/>
      <c r="E132" s="54"/>
      <c r="F132" s="54"/>
      <c r="G132" s="54"/>
      <c r="H132" s="198" t="s">
        <v>140</v>
      </c>
      <c r="I132" s="198"/>
      <c r="J132" s="199"/>
    </row>
    <row r="133" spans="1:10" ht="10.5" customHeight="1">
      <c r="A133" s="13"/>
      <c r="B133" s="14"/>
      <c r="C133" s="14"/>
      <c r="D133" s="14"/>
      <c r="E133" s="14"/>
      <c r="F133" s="14"/>
      <c r="G133" s="14"/>
      <c r="H133" s="14"/>
      <c r="I133" s="14"/>
      <c r="J133" s="40"/>
    </row>
    <row r="134" spans="1:10" ht="40.5" customHeight="1">
      <c r="A134" s="170" t="s">
        <v>89</v>
      </c>
      <c r="B134" s="171"/>
      <c r="C134" s="171"/>
      <c r="D134" s="171"/>
      <c r="E134" s="171"/>
      <c r="F134" s="171"/>
      <c r="G134" s="171"/>
      <c r="H134" s="171"/>
      <c r="I134" s="171"/>
      <c r="J134" s="171"/>
    </row>
    <row r="135" spans="1:10" ht="45.75" customHeight="1">
      <c r="A135" s="186" t="s">
        <v>150</v>
      </c>
      <c r="B135" s="187"/>
      <c r="C135" s="187"/>
      <c r="D135" s="187"/>
      <c r="E135" s="187"/>
      <c r="F135" s="187"/>
      <c r="G135" s="187"/>
      <c r="H135" s="187"/>
      <c r="I135" s="187"/>
      <c r="J135" s="188"/>
    </row>
    <row r="136" spans="1:10" ht="9" customHeight="1">
      <c r="A136" s="27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ht="13.5" customHeight="1">
      <c r="A137" s="192" t="s">
        <v>104</v>
      </c>
      <c r="B137" s="193"/>
      <c r="C137" s="193"/>
      <c r="D137" s="193"/>
      <c r="E137" s="193"/>
      <c r="F137" s="193"/>
      <c r="G137" s="193"/>
      <c r="H137" s="193"/>
      <c r="I137" s="193"/>
      <c r="J137" s="193"/>
    </row>
    <row r="138" spans="1:10" ht="20.25" customHeight="1">
      <c r="A138" s="189" t="s">
        <v>103</v>
      </c>
      <c r="B138" s="190"/>
      <c r="C138" s="190"/>
      <c r="D138" s="190"/>
      <c r="E138" s="190"/>
      <c r="F138" s="190"/>
      <c r="G138" s="190"/>
      <c r="H138" s="190"/>
      <c r="I138" s="190"/>
      <c r="J138" s="191"/>
    </row>
    <row r="139" spans="1:10" ht="7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ht="12.75" customHeight="1">
      <c r="A140" s="11"/>
      <c r="B140" s="11"/>
      <c r="C140" s="11"/>
      <c r="D140" s="11"/>
      <c r="E140" s="11"/>
      <c r="F140" s="11"/>
      <c r="G140" s="80" t="s">
        <v>151</v>
      </c>
      <c r="H140" s="81"/>
      <c r="I140" s="81"/>
      <c r="J140" s="81"/>
    </row>
    <row r="141" spans="1:10" ht="12.75" customHeight="1">
      <c r="A141" s="11"/>
      <c r="B141" s="11"/>
      <c r="C141" s="11"/>
      <c r="D141" s="11"/>
      <c r="E141" s="11"/>
      <c r="F141" s="11"/>
      <c r="G141" s="33"/>
      <c r="H141" s="34"/>
      <c r="I141" s="34"/>
      <c r="J141" s="34"/>
    </row>
    <row r="142" spans="1:10" ht="12.75" customHeight="1">
      <c r="A142" s="11"/>
      <c r="B142" s="11"/>
      <c r="C142" s="11"/>
      <c r="D142" s="11"/>
      <c r="E142" s="11"/>
      <c r="F142" s="11"/>
      <c r="G142" s="82" t="s">
        <v>154</v>
      </c>
      <c r="H142" s="82"/>
      <c r="I142" s="82"/>
      <c r="J142" s="82"/>
    </row>
    <row r="143" spans="1:10" ht="12.75">
      <c r="A143" s="2"/>
      <c r="B143" s="2"/>
      <c r="C143" s="2"/>
      <c r="D143" s="2"/>
      <c r="E143" s="4"/>
      <c r="F143" s="2"/>
      <c r="G143" s="77"/>
      <c r="H143" s="78"/>
      <c r="I143" s="78"/>
      <c r="J143" s="78"/>
    </row>
    <row r="144" spans="1:10" ht="12.75">
      <c r="A144" s="2"/>
      <c r="B144" s="2"/>
      <c r="C144" s="2"/>
      <c r="D144" s="2"/>
      <c r="E144" s="4"/>
      <c r="F144" s="2"/>
      <c r="G144" s="83" t="s">
        <v>152</v>
      </c>
      <c r="H144" s="83"/>
      <c r="I144" s="83"/>
      <c r="J144" s="83"/>
    </row>
    <row r="145" spans="1:10" ht="12.75" customHeight="1">
      <c r="A145" s="2"/>
      <c r="B145" s="2"/>
      <c r="C145" s="2"/>
      <c r="D145" s="2"/>
      <c r="E145" s="4"/>
      <c r="F145" s="2"/>
      <c r="G145" s="33"/>
      <c r="H145" s="34"/>
      <c r="I145" s="34"/>
      <c r="J145" s="34"/>
    </row>
    <row r="146" spans="1:10" ht="12.75">
      <c r="A146" s="2"/>
      <c r="B146" s="2"/>
      <c r="C146" s="2"/>
      <c r="D146" s="2"/>
      <c r="E146" s="4"/>
      <c r="F146" s="2"/>
      <c r="G146" s="83" t="s">
        <v>153</v>
      </c>
      <c r="H146" s="83"/>
      <c r="I146" s="83"/>
      <c r="J146" s="83"/>
    </row>
    <row r="147" spans="1:10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7:10" ht="12.75">
      <c r="G148" s="79"/>
      <c r="H148" s="79"/>
      <c r="I148" s="79"/>
      <c r="J148" s="79"/>
    </row>
    <row r="150" spans="7:10" ht="12.75">
      <c r="G150" s="79"/>
      <c r="H150" s="79"/>
      <c r="I150" s="79"/>
      <c r="J150" s="79"/>
    </row>
  </sheetData>
  <mergeCells count="186">
    <mergeCell ref="A97:J97"/>
    <mergeCell ref="A93:J93"/>
    <mergeCell ref="A89:J89"/>
    <mergeCell ref="A86:J86"/>
    <mergeCell ref="A87:J87"/>
    <mergeCell ref="A91:J91"/>
    <mergeCell ref="A104:J104"/>
    <mergeCell ref="A116:J116"/>
    <mergeCell ref="A128:J128"/>
    <mergeCell ref="A130:C130"/>
    <mergeCell ref="H130:J130"/>
    <mergeCell ref="A118:J118"/>
    <mergeCell ref="A122:J122"/>
    <mergeCell ref="A110:J110"/>
    <mergeCell ref="A112:J112"/>
    <mergeCell ref="A114:J114"/>
    <mergeCell ref="H132:J132"/>
    <mergeCell ref="A120:J120"/>
    <mergeCell ref="H131:J131"/>
    <mergeCell ref="A55:C55"/>
    <mergeCell ref="A56:C56"/>
    <mergeCell ref="A138:J138"/>
    <mergeCell ref="A137:J137"/>
    <mergeCell ref="A68:C68"/>
    <mergeCell ref="A70:J70"/>
    <mergeCell ref="A63:C63"/>
    <mergeCell ref="F62:H62"/>
    <mergeCell ref="A95:J95"/>
    <mergeCell ref="A99:J99"/>
    <mergeCell ref="G146:J146"/>
    <mergeCell ref="A75:B75"/>
    <mergeCell ref="A71:B72"/>
    <mergeCell ref="A76:B76"/>
    <mergeCell ref="A77:B77"/>
    <mergeCell ref="A78:B78"/>
    <mergeCell ref="A79:B79"/>
    <mergeCell ref="A80:B80"/>
    <mergeCell ref="A81:B81"/>
    <mergeCell ref="A135:J135"/>
    <mergeCell ref="A41:C43"/>
    <mergeCell ref="A134:J134"/>
    <mergeCell ref="A82:B82"/>
    <mergeCell ref="C71:F71"/>
    <mergeCell ref="A74:B74"/>
    <mergeCell ref="A50:C51"/>
    <mergeCell ref="A44:C45"/>
    <mergeCell ref="A61:C61"/>
    <mergeCell ref="A62:C62"/>
    <mergeCell ref="F61:H61"/>
    <mergeCell ref="I57:I58"/>
    <mergeCell ref="J57:J58"/>
    <mergeCell ref="A60:C60"/>
    <mergeCell ref="F59:H60"/>
    <mergeCell ref="I59:I60"/>
    <mergeCell ref="J59:J60"/>
    <mergeCell ref="F57:H58"/>
    <mergeCell ref="D57:D58"/>
    <mergeCell ref="E57:E58"/>
    <mergeCell ref="A57:C58"/>
    <mergeCell ref="F55:H55"/>
    <mergeCell ref="F56:H56"/>
    <mergeCell ref="I50:I51"/>
    <mergeCell ref="J50:J51"/>
    <mergeCell ref="F52:H52"/>
    <mergeCell ref="F53:H54"/>
    <mergeCell ref="I53:I54"/>
    <mergeCell ref="J53:J54"/>
    <mergeCell ref="D50:D51"/>
    <mergeCell ref="E50:E51"/>
    <mergeCell ref="F50:H51"/>
    <mergeCell ref="D48:D49"/>
    <mergeCell ref="E48:E49"/>
    <mergeCell ref="F48:H48"/>
    <mergeCell ref="F49:H49"/>
    <mergeCell ref="I46:I47"/>
    <mergeCell ref="J46:J47"/>
    <mergeCell ref="A46:C47"/>
    <mergeCell ref="D46:D47"/>
    <mergeCell ref="E46:E47"/>
    <mergeCell ref="F46:H47"/>
    <mergeCell ref="D44:D45"/>
    <mergeCell ref="E44:E45"/>
    <mergeCell ref="F44:H44"/>
    <mergeCell ref="F45:H45"/>
    <mergeCell ref="D41:D43"/>
    <mergeCell ref="E41:E43"/>
    <mergeCell ref="F41:H41"/>
    <mergeCell ref="F42:H42"/>
    <mergeCell ref="F43:H43"/>
    <mergeCell ref="A39:C39"/>
    <mergeCell ref="F39:H39"/>
    <mergeCell ref="A40:C40"/>
    <mergeCell ref="F40:H40"/>
    <mergeCell ref="A36:E36"/>
    <mergeCell ref="F36:J36"/>
    <mergeCell ref="A37:C38"/>
    <mergeCell ref="D37:D38"/>
    <mergeCell ref="E37:E38"/>
    <mergeCell ref="F37:H38"/>
    <mergeCell ref="I37:I38"/>
    <mergeCell ref="J37:J38"/>
    <mergeCell ref="A33:C33"/>
    <mergeCell ref="F34:H34"/>
    <mergeCell ref="F32:H32"/>
    <mergeCell ref="F33:H33"/>
    <mergeCell ref="A34:C34"/>
    <mergeCell ref="A32:C32"/>
    <mergeCell ref="F28:H28"/>
    <mergeCell ref="A28:C28"/>
    <mergeCell ref="F29:H29"/>
    <mergeCell ref="A31:C31"/>
    <mergeCell ref="F31:H31"/>
    <mergeCell ref="A29:C29"/>
    <mergeCell ref="F30:H30"/>
    <mergeCell ref="A30:C30"/>
    <mergeCell ref="F26:H26"/>
    <mergeCell ref="A26:C26"/>
    <mergeCell ref="F27:H27"/>
    <mergeCell ref="A27:C27"/>
    <mergeCell ref="F23:H23"/>
    <mergeCell ref="F24:H24"/>
    <mergeCell ref="F25:H25"/>
    <mergeCell ref="A22:C22"/>
    <mergeCell ref="A23:C24"/>
    <mergeCell ref="D23:D24"/>
    <mergeCell ref="E23:E24"/>
    <mergeCell ref="A25:C25"/>
    <mergeCell ref="A20:C20"/>
    <mergeCell ref="F20:H20"/>
    <mergeCell ref="A21:C21"/>
    <mergeCell ref="F21:H21"/>
    <mergeCell ref="A18:C18"/>
    <mergeCell ref="F18:H18"/>
    <mergeCell ref="A19:C19"/>
    <mergeCell ref="F19:H19"/>
    <mergeCell ref="A15:C17"/>
    <mergeCell ref="D15:D17"/>
    <mergeCell ref="E15:E17"/>
    <mergeCell ref="F15:H15"/>
    <mergeCell ref="F16:H16"/>
    <mergeCell ref="F17:H17"/>
    <mergeCell ref="A12:J12"/>
    <mergeCell ref="A13:C13"/>
    <mergeCell ref="F13:H13"/>
    <mergeCell ref="A14:C14"/>
    <mergeCell ref="F14:H14"/>
    <mergeCell ref="C8:F8"/>
    <mergeCell ref="G8:H8"/>
    <mergeCell ref="I8:J8"/>
    <mergeCell ref="A10:J10"/>
    <mergeCell ref="A48:C49"/>
    <mergeCell ref="A1:J1"/>
    <mergeCell ref="A3:J3"/>
    <mergeCell ref="A4:J4"/>
    <mergeCell ref="A6:J6"/>
    <mergeCell ref="A7:B7"/>
    <mergeCell ref="C7:F7"/>
    <mergeCell ref="G7:H7"/>
    <mergeCell ref="I7:J7"/>
    <mergeCell ref="A8:B8"/>
    <mergeCell ref="A52:C53"/>
    <mergeCell ref="D52:D53"/>
    <mergeCell ref="E52:E53"/>
    <mergeCell ref="A54:C54"/>
    <mergeCell ref="A59:C59"/>
    <mergeCell ref="F63:H63"/>
    <mergeCell ref="A73:B73"/>
    <mergeCell ref="G71:J71"/>
    <mergeCell ref="A64:C64"/>
    <mergeCell ref="A65:C65"/>
    <mergeCell ref="A66:C66"/>
    <mergeCell ref="A67:C67"/>
    <mergeCell ref="A83:B83"/>
    <mergeCell ref="F64:H64"/>
    <mergeCell ref="F65:H65"/>
    <mergeCell ref="F66:H66"/>
    <mergeCell ref="G140:J140"/>
    <mergeCell ref="G142:J142"/>
    <mergeCell ref="G144:J144"/>
    <mergeCell ref="A85:J85"/>
    <mergeCell ref="A100:J100"/>
    <mergeCell ref="A106:J106"/>
    <mergeCell ref="A102:J102"/>
    <mergeCell ref="A124:J124"/>
    <mergeCell ref="A126:J126"/>
    <mergeCell ref="A108:J108"/>
  </mergeCells>
  <printOptions horizontalCentered="1"/>
  <pageMargins left="0.7480314960629921" right="0.7480314960629921" top="0.17" bottom="0.18" header="0.26" footer="0.19"/>
  <pageSetup horizontalDpi="300" verticalDpi="300" orientation="portrait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DNegovanovic</cp:lastModifiedBy>
  <cp:lastPrinted>2008-05-09T10:18:39Z</cp:lastPrinted>
  <dcterms:created xsi:type="dcterms:W3CDTF">2007-02-12T13:02:25Z</dcterms:created>
  <dcterms:modified xsi:type="dcterms:W3CDTF">2008-05-09T10:34:47Z</dcterms:modified>
  <cp:category/>
  <cp:version/>
  <cp:contentType/>
  <cp:contentStatus/>
</cp:coreProperties>
</file>