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NKE" sheetId="1" r:id="rId1"/>
  </sheets>
  <definedNames>
    <definedName name="_xlnm.Print_Area" localSheetId="0">'BANKE'!$A$1:$L$114</definedName>
  </definedNames>
  <calcPr fullCalcOnLoad="1"/>
</workbook>
</file>

<file path=xl/sharedStrings.xml><?xml version="1.0" encoding="utf-8"?>
<sst xmlns="http://schemas.openxmlformats.org/spreadsheetml/2006/main" count="161" uniqueCount="132">
  <si>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</si>
  <si>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</si>
  <si>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ЧАЧАНСКА БАНКА А.Д. ЧАЧАК</t>
  </si>
  <si>
    <t>I ОСНОВНИ ПОДАЦИ</t>
  </si>
  <si>
    <t>1. скраћени назив:</t>
  </si>
  <si>
    <t>Чачанска банка  а.д. Чачак</t>
  </si>
  <si>
    <t>3. матични број:</t>
  </si>
  <si>
    <t>07601093</t>
  </si>
  <si>
    <t>2. адреса:</t>
  </si>
  <si>
    <t>Пиварска 1;  32000 Чачак</t>
  </si>
  <si>
    <t>4. ПИБ:</t>
  </si>
  <si>
    <t xml:space="preserve">II ФИНАНСИЈСКИ ИЗВЕШТАЈИ </t>
  </si>
  <si>
    <t>БИЛАНС СТАЊА (у 000 дин)</t>
  </si>
  <si>
    <t>АКТИВА</t>
  </si>
  <si>
    <t>2006.</t>
  </si>
  <si>
    <t>2007.</t>
  </si>
  <si>
    <t>ПАСИВА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</si>
  <si>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</si>
  <si>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</si>
  <si>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</si>
  <si>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</si>
  <si>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</si>
  <si>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</si>
  <si>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</si>
  <si>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</si>
  <si>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-</t>
  </si>
  <si>
    <t>Пласмани банкама у земљи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</si>
  <si>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</si>
  <si>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</si>
  <si>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</si>
  <si>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</si>
  <si>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</si>
  <si>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</si>
  <si>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</si>
  <si>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</si>
  <si>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</si>
  <si>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</si>
  <si>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Стална средства намењена продаји и средства пословања које се обуставља</t>
  </si>
  <si>
    <t>Одложене пореске обавезе</t>
  </si>
  <si>
    <t>Потраживања за више плаћен порез на добитак</t>
  </si>
  <si>
    <t>УКУПНО ОБАВЕЗЕ</t>
  </si>
  <si>
    <t>Гудвил</t>
  </si>
  <si>
    <t>КАПИТАЛ</t>
  </si>
  <si>
    <t>Нематеријална улагања</t>
  </si>
  <si>
    <t>Акцијски и остали капитал</t>
  </si>
  <si>
    <t>Инвестиционе некретнине</t>
  </si>
  <si>
    <t xml:space="preserve">Резерве </t>
  </si>
  <si>
    <t>Основна средства</t>
  </si>
  <si>
    <t>Акумулирана добит / губитак</t>
  </si>
  <si>
    <t>Остала средства и АВР</t>
  </si>
  <si>
    <t>УКУПНО КАПИТАЛ</t>
  </si>
  <si>
    <t>Одложена пореска средства</t>
  </si>
  <si>
    <t>УКУПНО ПАСИВА</t>
  </si>
  <si>
    <t>Губитак изнад износа капитала</t>
  </si>
  <si>
    <t>ВАНБИЛАНСНЕ ПОЗИЦИЈЕ</t>
  </si>
  <si>
    <t>УКУПНА АКТИВА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</si>
  <si>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</si>
  <si>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</si>
  <si>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</si>
  <si>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</si>
  <si>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</si>
  <si>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</si>
  <si>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</si>
  <si>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</si>
  <si>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</si>
  <si>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</si>
  <si>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Добитак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</si>
  <si>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</si>
  <si>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</si>
  <si>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</si>
  <si>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</si>
  <si>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</si>
  <si>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</si>
  <si>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</si>
  <si>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</si>
  <si>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</si>
  <si>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</si>
  <si>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</si>
  <si>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индиректних отписа пласмана и резервисања</t>
  </si>
  <si>
    <t>Б. ТОКОВИ ГОТОВИНЕ ИЗ
АКТИВНОСТИ ИНВЕСТИРАЊА</t>
  </si>
  <si>
    <t>Остали пословни расходи</t>
  </si>
  <si>
    <t xml:space="preserve">Приходи од промене вредности имовине и обавеза </t>
  </si>
  <si>
    <t>I Приливи готов. из активности инвест.</t>
  </si>
  <si>
    <t>II Одливи готов. из активности инвест.</t>
  </si>
  <si>
    <t>Расходи од промене вредности имовине и обавеза</t>
  </si>
  <si>
    <t>III Нето прилив / одлив готовине из активности инвестирања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</si>
  <si>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</si>
  <si>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</si>
  <si>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</si>
  <si>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</si>
  <si>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</si>
  <si>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</si>
  <si>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</si>
  <si>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</si>
  <si>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</si>
  <si>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од креираних одложених порских средстава и смањења одложених пореских обавеза / Губитак од сањења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</si>
  <si>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</si>
  <si>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</si>
  <si>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</si>
  <si>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</si>
  <si>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Ђ./Е .НЕТО 
ПОВЕЋАЊЕ/СМАЊЕЊЕ ГОТ.</t>
  </si>
  <si>
    <t>Основна зарада по акцији</t>
  </si>
  <si>
    <t>Ж. ГОТОВИНА НА ПОЧЕТКУ 
ГОДИНЕ</t>
  </si>
  <si>
    <t>Умањена (разводњена) зарада по акцији</t>
  </si>
  <si>
    <t>З./И. ПОЗИТ. / НЕГАТ. КУРСНЕ РАЗЛИКЕ</t>
  </si>
  <si>
    <t>Ј.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</si>
  <si>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</si>
  <si>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</si>
  <si>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</si>
  <si>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</si>
  <si>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</si>
  <si>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</si>
  <si>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</si>
  <si>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Акцијски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</si>
  <si>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</si>
  <si>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</si>
  <si>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</si>
  <si>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</si>
  <si>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</si>
  <si>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</si>
  <si>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</si>
  <si>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</si>
  <si>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</si>
  <si>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</si>
  <si>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ЗАКЉУЧНО МИШЉЕЊЕ РЕВИЗОРА KПМГ ДОО  БЕОГРАД О ФИНАНСИЈСКИМ ИЗВЕШТАЈИМА:
Ревизију финансијских извештаја за 2007. годину извршила је ревизорска кућа КПМГ ДОО, Београд Краља Милана 16, Београд.
Извод из мишљења ревизора:
„По нашем мишљењу, финансијски извештаји приказују, истинито и објективно, финансијско стање Банке на дан 31.12.2007.год.,резултате пословања и токове готовине за годину која се завршава на тај дан састављени су у складу са Законом о рачуноводству и ревизији Републике Србије („Службени гласник РС“ 46/2006), Законом о банкама („Службени гласник РС“ 107/2005) и осталим релевантним подзаконским актима Народне Банке Србије"</t>
    </r>
    <r>
      <rPr>
        <sz val="10"/>
        <rFont val="Arial"/>
        <family val="2"/>
      </rPr>
      <t xml:space="preserve"> 
</t>
    </r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</si>
  <si>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</si>
  <si>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Нема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</si>
  <si>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</si>
  <si>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08h-16h</t>
    </r>
    <r>
      <rPr>
        <sz val="8"/>
        <rFont val="Arial"/>
        <family val="2"/>
      </rPr>
      <t>) у седишту Банке, Пиварска 1, 32000 Чачак</t>
    </r>
  </si>
  <si>
    <t>Председник Извршног одбора банке</t>
  </si>
  <si>
    <t>Драган Јовановић, дипл.правник</t>
  </si>
  <si>
    <r>
      <t xml:space="preserve">
</t>
    </r>
    <r>
      <rPr>
        <sz val="8"/>
        <rFont val="Arial"/>
        <family val="2"/>
      </rPr>
      <t xml:space="preserve">Извод из финансијских извештаја, сходно чл. 3. Правилника о садржини и начину извештавања јавних друштава,  објављен је на веб сајту банке </t>
    </r>
    <r>
      <rPr>
        <u val="single"/>
        <sz val="8"/>
        <color indexed="48"/>
        <rFont val="Arial"/>
        <family val="2"/>
      </rPr>
      <t>www.cacanskabanka.co.rs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</si>
</sst>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u val="single"/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justify" vertical="center" wrapText="1"/>
    </xf>
    <xf numFmtId="164" fontId="2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6" fontId="1" fillId="0" borderId="2" xfId="0" applyNumberFormat="1" applyFont="1" applyBorder="1" applyAlignment="1">
      <alignment horizontal="right" vertical="center"/>
    </xf>
    <xf numFmtId="164" fontId="3" fillId="0" borderId="2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/>
    </xf>
    <xf numFmtId="164" fontId="1" fillId="0" borderId="3" xfId="0" applyFont="1" applyBorder="1" applyAlignment="1">
      <alignment horizontal="left" vertical="center"/>
    </xf>
    <xf numFmtId="164" fontId="1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6" fontId="6" fillId="0" borderId="2" xfId="0" applyNumberFormat="1" applyFont="1" applyBorder="1" applyAlignment="1">
      <alignment horizontal="right" vertic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right" vertical="center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/>
    </xf>
    <xf numFmtId="164" fontId="3" fillId="0" borderId="2" xfId="0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/>
    </xf>
    <xf numFmtId="164" fontId="1" fillId="0" borderId="2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6" fontId="1" fillId="0" borderId="6" xfId="0" applyNumberFormat="1" applyFont="1" applyBorder="1" applyAlignment="1">
      <alignment horizontal="right" vertical="center"/>
    </xf>
    <xf numFmtId="164" fontId="1" fillId="0" borderId="2" xfId="0" applyFont="1" applyBorder="1" applyAlignment="1">
      <alignment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6" xfId="0" applyNumberFormat="1" applyFont="1" applyBorder="1" applyAlignment="1">
      <alignment vertical="center"/>
    </xf>
    <xf numFmtId="166" fontId="1" fillId="0" borderId="8" xfId="0" applyNumberFormat="1" applyFont="1" applyBorder="1" applyAlignment="1">
      <alignment horizontal="right" vertical="center"/>
    </xf>
    <xf numFmtId="164" fontId="3" fillId="0" borderId="7" xfId="0" applyFont="1" applyBorder="1" applyAlignment="1">
      <alignment horizontal="left" vertical="center" wrapText="1"/>
    </xf>
    <xf numFmtId="166" fontId="1" fillId="0" borderId="7" xfId="0" applyNumberFormat="1" applyFont="1" applyBorder="1" applyAlignment="1">
      <alignment vertical="center"/>
    </xf>
    <xf numFmtId="166" fontId="1" fillId="0" borderId="2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vertical="center"/>
    </xf>
    <xf numFmtId="164" fontId="3" fillId="0" borderId="0" xfId="0" applyFont="1" applyBorder="1" applyAlignment="1">
      <alignment vertical="center" wrapText="1"/>
    </xf>
    <xf numFmtId="164" fontId="3" fillId="0" borderId="2" xfId="0" applyFont="1" applyBorder="1" applyAlignment="1">
      <alignment horizontal="left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top"/>
    </xf>
    <xf numFmtId="164" fontId="0" fillId="0" borderId="2" xfId="0" applyBorder="1" applyAlignment="1">
      <alignment horizontal="center" vertical="top"/>
    </xf>
    <xf numFmtId="164" fontId="7" fillId="0" borderId="7" xfId="0" applyFont="1" applyBorder="1" applyAlignment="1">
      <alignment horizontal="center" vertical="top" wrapText="1"/>
    </xf>
    <xf numFmtId="164" fontId="7" fillId="0" borderId="2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vertical="top" wrapText="1"/>
    </xf>
    <xf numFmtId="164" fontId="7" fillId="0" borderId="2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 wrapText="1"/>
    </xf>
    <xf numFmtId="166" fontId="3" fillId="0" borderId="2" xfId="0" applyNumberFormat="1" applyFont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2" fillId="0" borderId="0" xfId="0" applyFont="1" applyBorder="1" applyAlignment="1">
      <alignment horizontal="justify" vertical="center" wrapText="1"/>
    </xf>
    <xf numFmtId="164" fontId="1" fillId="0" borderId="0" xfId="0" applyFont="1" applyAlignment="1">
      <alignment horizontal="justify" vertical="center"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Alignment="1">
      <alignment horizontal="right" vertical="center"/>
    </xf>
    <xf numFmtId="164" fontId="3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91">
      <selection activeCell="B96" sqref="B96"/>
    </sheetView>
  </sheetViews>
  <sheetFormatPr defaultColWidth="9.140625" defaultRowHeight="12.75"/>
  <cols>
    <col min="5" max="5" width="9.28125" style="0" customWidth="1"/>
  </cols>
  <sheetData>
    <row r="1" spans="2:11" ht="38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ht="12.75">
      <c r="B5" s="5"/>
      <c r="C5" s="5"/>
      <c r="D5" s="5"/>
      <c r="E5" s="5"/>
      <c r="F5" s="5"/>
      <c r="G5" s="5"/>
      <c r="H5" s="5"/>
      <c r="I5" s="5"/>
      <c r="J5" s="5"/>
      <c r="K5" s="6"/>
    </row>
    <row r="6" spans="2:11" ht="12.75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</row>
    <row r="7" spans="2:11" ht="12.75">
      <c r="B7" s="8" t="s">
        <v>4</v>
      </c>
      <c r="C7" s="8"/>
      <c r="D7" s="9" t="s">
        <v>5</v>
      </c>
      <c r="E7" s="9"/>
      <c r="F7" s="9"/>
      <c r="G7" s="9"/>
      <c r="H7" s="8" t="s">
        <v>6</v>
      </c>
      <c r="I7" s="8"/>
      <c r="J7" s="10" t="s">
        <v>7</v>
      </c>
      <c r="K7" s="10"/>
    </row>
    <row r="8" spans="2:11" ht="12.75">
      <c r="B8" s="8" t="s">
        <v>8</v>
      </c>
      <c r="C8" s="8"/>
      <c r="D8" s="9" t="s">
        <v>9</v>
      </c>
      <c r="E8" s="9"/>
      <c r="F8" s="9"/>
      <c r="G8" s="9"/>
      <c r="H8" s="8" t="s">
        <v>10</v>
      </c>
      <c r="I8" s="8"/>
      <c r="J8" s="9">
        <v>100895809</v>
      </c>
      <c r="K8" s="9"/>
    </row>
    <row r="9" ht="7.5" customHeight="1"/>
    <row r="10" spans="2:11" ht="12.75">
      <c r="B10" s="11" t="s">
        <v>11</v>
      </c>
      <c r="C10" s="11"/>
      <c r="D10" s="11"/>
      <c r="E10" s="11"/>
      <c r="F10" s="11"/>
      <c r="G10" s="11"/>
      <c r="H10" s="11"/>
      <c r="I10" s="11"/>
      <c r="J10" s="11"/>
      <c r="K10" s="11"/>
    </row>
    <row r="12" spans="2:11" ht="12.75">
      <c r="B12" s="12" t="s">
        <v>12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2:11" ht="12.75">
      <c r="B13" s="13" t="s">
        <v>13</v>
      </c>
      <c r="C13" s="13"/>
      <c r="D13" s="13"/>
      <c r="E13" s="14" t="s">
        <v>14</v>
      </c>
      <c r="F13" s="14" t="s">
        <v>15</v>
      </c>
      <c r="G13" s="13" t="s">
        <v>16</v>
      </c>
      <c r="H13" s="13"/>
      <c r="I13" s="13"/>
      <c r="J13" s="14" t="s">
        <v>14</v>
      </c>
      <c r="K13" s="14" t="s">
        <v>15</v>
      </c>
    </row>
    <row r="14" spans="2:11" ht="24.75" customHeight="1">
      <c r="B14" s="15" t="s">
        <v>17</v>
      </c>
      <c r="C14" s="15"/>
      <c r="D14" s="15"/>
      <c r="E14" s="16">
        <v>635043</v>
      </c>
      <c r="F14" s="16">
        <v>2808351</v>
      </c>
      <c r="G14" s="17" t="s">
        <v>18</v>
      </c>
      <c r="H14" s="17"/>
      <c r="I14" s="17"/>
      <c r="J14" s="16"/>
      <c r="K14" s="16"/>
    </row>
    <row r="15" spans="2:11" ht="12.75">
      <c r="B15" s="15" t="s">
        <v>19</v>
      </c>
      <c r="C15" s="15"/>
      <c r="D15" s="15"/>
      <c r="E15" s="16">
        <v>1629223</v>
      </c>
      <c r="F15" s="16">
        <v>2559499</v>
      </c>
      <c r="G15" s="18" t="s">
        <v>20</v>
      </c>
      <c r="H15" s="18"/>
      <c r="I15" s="18"/>
      <c r="J15" s="16">
        <v>914298</v>
      </c>
      <c r="K15" s="16">
        <v>1908245</v>
      </c>
    </row>
    <row r="16" spans="2:11" ht="12.75">
      <c r="B16" s="15"/>
      <c r="C16" s="15"/>
      <c r="D16" s="15"/>
      <c r="E16" s="16"/>
      <c r="F16" s="16"/>
      <c r="G16" s="18" t="s">
        <v>21</v>
      </c>
      <c r="H16" s="18"/>
      <c r="I16" s="18"/>
      <c r="J16" s="16">
        <v>2612313</v>
      </c>
      <c r="K16" s="16">
        <v>7810763</v>
      </c>
    </row>
    <row r="17" spans="2:11" ht="23.25" customHeight="1">
      <c r="B17" s="15"/>
      <c r="C17" s="15"/>
      <c r="D17" s="15"/>
      <c r="E17" s="16"/>
      <c r="F17" s="16"/>
      <c r="G17" s="18" t="s">
        <v>22</v>
      </c>
      <c r="H17" s="18"/>
      <c r="I17" s="18"/>
      <c r="J17" s="16">
        <v>14004</v>
      </c>
      <c r="K17" s="16">
        <v>40739</v>
      </c>
    </row>
    <row r="18" spans="2:11" ht="25.5" customHeight="1">
      <c r="B18" s="15" t="s">
        <v>23</v>
      </c>
      <c r="C18" s="15"/>
      <c r="D18" s="15"/>
      <c r="E18" s="16">
        <v>48150</v>
      </c>
      <c r="F18" s="16">
        <v>90872</v>
      </c>
      <c r="G18" s="18" t="s">
        <v>24</v>
      </c>
      <c r="H18" s="18"/>
      <c r="I18" s="18"/>
      <c r="J18" s="16">
        <v>950</v>
      </c>
      <c r="K18" s="16" t="s">
        <v>25</v>
      </c>
    </row>
    <row r="19" spans="2:11" ht="12.75">
      <c r="B19" s="18" t="s">
        <v>26</v>
      </c>
      <c r="C19" s="18"/>
      <c r="D19" s="18"/>
      <c r="E19" s="16">
        <v>43501</v>
      </c>
      <c r="F19" s="16">
        <v>177730</v>
      </c>
      <c r="G19" s="18" t="s">
        <v>27</v>
      </c>
      <c r="H19" s="18"/>
      <c r="I19" s="18"/>
      <c r="J19" s="16" t="s">
        <v>25</v>
      </c>
      <c r="K19" s="16" t="s">
        <v>25</v>
      </c>
    </row>
    <row r="20" spans="2:11" ht="22.5" customHeight="1">
      <c r="B20" s="18" t="s">
        <v>28</v>
      </c>
      <c r="C20" s="18"/>
      <c r="D20" s="18"/>
      <c r="E20" s="16">
        <v>3615484</v>
      </c>
      <c r="F20" s="16">
        <v>7094178</v>
      </c>
      <c r="G20" s="15" t="s">
        <v>29</v>
      </c>
      <c r="H20" s="15"/>
      <c r="I20" s="15"/>
      <c r="J20" s="16">
        <v>9765</v>
      </c>
      <c r="K20" s="16">
        <v>4138</v>
      </c>
    </row>
    <row r="21" spans="2:11" ht="60" customHeight="1">
      <c r="B21" s="15" t="s">
        <v>30</v>
      </c>
      <c r="C21" s="15"/>
      <c r="D21" s="15"/>
      <c r="E21" s="16">
        <v>26004</v>
      </c>
      <c r="F21" s="16">
        <v>85065</v>
      </c>
      <c r="G21" s="15" t="s">
        <v>31</v>
      </c>
      <c r="H21" s="15"/>
      <c r="I21" s="15"/>
      <c r="J21" s="16" t="s">
        <v>25</v>
      </c>
      <c r="K21" s="16" t="s">
        <v>25</v>
      </c>
    </row>
    <row r="22" spans="2:11" ht="24" customHeight="1">
      <c r="B22" s="15" t="s">
        <v>32</v>
      </c>
      <c r="C22" s="15"/>
      <c r="D22" s="15"/>
      <c r="E22" s="16">
        <v>73022</v>
      </c>
      <c r="F22" s="16">
        <v>319475</v>
      </c>
      <c r="G22" s="19" t="s">
        <v>33</v>
      </c>
      <c r="H22" s="20"/>
      <c r="I22" s="21"/>
      <c r="J22" s="16">
        <v>21138</v>
      </c>
      <c r="K22" s="16">
        <v>30590</v>
      </c>
    </row>
    <row r="23" spans="2:11" ht="17.25" customHeight="1">
      <c r="B23" s="15" t="s">
        <v>34</v>
      </c>
      <c r="C23" s="15"/>
      <c r="D23" s="15"/>
      <c r="E23" s="16">
        <v>6092</v>
      </c>
      <c r="F23" s="16">
        <v>5359</v>
      </c>
      <c r="G23" s="18" t="s">
        <v>35</v>
      </c>
      <c r="H23" s="18"/>
      <c r="I23" s="18"/>
      <c r="J23" s="16">
        <v>3832</v>
      </c>
      <c r="K23" s="16">
        <v>30068</v>
      </c>
    </row>
    <row r="24" spans="2:11" ht="33.75" customHeight="1">
      <c r="B24" s="15"/>
      <c r="C24" s="15"/>
      <c r="D24" s="15"/>
      <c r="E24" s="16"/>
      <c r="F24" s="16"/>
      <c r="G24" s="15" t="s">
        <v>36</v>
      </c>
      <c r="H24" s="15"/>
      <c r="I24" s="15"/>
      <c r="J24" s="16" t="s">
        <v>25</v>
      </c>
      <c r="K24" s="16">
        <v>557735</v>
      </c>
    </row>
    <row r="25" spans="2:11" ht="39" customHeight="1">
      <c r="B25" s="15" t="s">
        <v>37</v>
      </c>
      <c r="C25" s="15"/>
      <c r="D25" s="15"/>
      <c r="E25" s="16" t="s">
        <v>25</v>
      </c>
      <c r="F25" s="16" t="s">
        <v>25</v>
      </c>
      <c r="G25" s="15" t="s">
        <v>38</v>
      </c>
      <c r="H25" s="15"/>
      <c r="I25" s="15"/>
      <c r="J25" s="16" t="s">
        <v>25</v>
      </c>
      <c r="K25" s="16" t="s">
        <v>25</v>
      </c>
    </row>
    <row r="26" spans="2:11" ht="33.75" customHeight="1">
      <c r="B26" s="15" t="s">
        <v>39</v>
      </c>
      <c r="C26" s="15"/>
      <c r="D26" s="15"/>
      <c r="E26" s="16" t="s">
        <v>25</v>
      </c>
      <c r="F26" s="16" t="s">
        <v>25</v>
      </c>
      <c r="G26" s="17" t="s">
        <v>40</v>
      </c>
      <c r="H26" s="17"/>
      <c r="I26" s="17"/>
      <c r="J26" s="16">
        <f>SUM(J15:J25)</f>
        <v>3576300</v>
      </c>
      <c r="K26" s="16">
        <f>SUM(K15:K25)</f>
        <v>10382278</v>
      </c>
    </row>
    <row r="27" spans="2:11" ht="24.75" customHeight="1">
      <c r="B27" s="15" t="s">
        <v>41</v>
      </c>
      <c r="C27" s="15"/>
      <c r="D27" s="15"/>
      <c r="E27" s="16" t="s">
        <v>25</v>
      </c>
      <c r="F27" s="16" t="s">
        <v>25</v>
      </c>
      <c r="G27" s="17" t="s">
        <v>42</v>
      </c>
      <c r="H27" s="17"/>
      <c r="I27" s="17"/>
      <c r="J27" s="22"/>
      <c r="K27" s="22"/>
    </row>
    <row r="28" spans="2:11" ht="12.75">
      <c r="B28" s="18" t="s">
        <v>43</v>
      </c>
      <c r="C28" s="18"/>
      <c r="D28" s="18"/>
      <c r="E28" s="16" t="s">
        <v>25</v>
      </c>
      <c r="F28" s="16" t="s">
        <v>25</v>
      </c>
      <c r="G28" s="18" t="s">
        <v>44</v>
      </c>
      <c r="H28" s="18"/>
      <c r="I28" s="18"/>
      <c r="J28" s="16">
        <v>2188020</v>
      </c>
      <c r="K28" s="16">
        <v>2188020</v>
      </c>
    </row>
    <row r="29" spans="2:11" ht="12.75">
      <c r="B29" s="18" t="s">
        <v>45</v>
      </c>
      <c r="C29" s="18"/>
      <c r="D29" s="18"/>
      <c r="E29" s="16">
        <v>240</v>
      </c>
      <c r="F29" s="16">
        <v>233</v>
      </c>
      <c r="G29" s="18" t="s">
        <v>46</v>
      </c>
      <c r="H29" s="18"/>
      <c r="I29" s="18"/>
      <c r="J29" s="16">
        <v>765276</v>
      </c>
      <c r="K29" s="16">
        <v>1041040</v>
      </c>
    </row>
    <row r="30" spans="2:11" ht="12.75">
      <c r="B30" s="18" t="s">
        <v>47</v>
      </c>
      <c r="C30" s="18"/>
      <c r="D30" s="18"/>
      <c r="E30" s="16">
        <v>696475</v>
      </c>
      <c r="F30" s="16">
        <v>798562</v>
      </c>
      <c r="G30" s="18" t="s">
        <v>48</v>
      </c>
      <c r="H30" s="18"/>
      <c r="I30" s="18"/>
      <c r="J30" s="16">
        <v>277651</v>
      </c>
      <c r="K30" s="16">
        <v>390869</v>
      </c>
    </row>
    <row r="31" spans="2:11" ht="38.25" customHeight="1">
      <c r="B31" s="18" t="s">
        <v>49</v>
      </c>
      <c r="C31" s="18"/>
      <c r="D31" s="18"/>
      <c r="E31" s="16">
        <v>21061</v>
      </c>
      <c r="F31" s="16">
        <v>51422</v>
      </c>
      <c r="G31" s="17" t="s">
        <v>50</v>
      </c>
      <c r="H31" s="17"/>
      <c r="I31" s="17"/>
      <c r="J31" s="16">
        <f>SUM(J28:J30)</f>
        <v>3230947</v>
      </c>
      <c r="K31" s="16">
        <f>SUM(K28:K30)</f>
        <v>3619929</v>
      </c>
    </row>
    <row r="32" spans="2:11" ht="37.5" customHeight="1">
      <c r="B32" s="18" t="s">
        <v>51</v>
      </c>
      <c r="C32" s="18"/>
      <c r="D32" s="18"/>
      <c r="E32" s="16">
        <v>12952</v>
      </c>
      <c r="F32" s="16">
        <v>11461</v>
      </c>
      <c r="G32" s="17" t="s">
        <v>52</v>
      </c>
      <c r="H32" s="17"/>
      <c r="I32" s="17"/>
      <c r="J32" s="16">
        <f>J26+J31</f>
        <v>6807247</v>
      </c>
      <c r="K32" s="16">
        <f>SUM(K26+K31)</f>
        <v>14002207</v>
      </c>
    </row>
    <row r="33" spans="2:11" ht="12.75">
      <c r="B33" s="18" t="s">
        <v>53</v>
      </c>
      <c r="C33" s="18"/>
      <c r="D33" s="18"/>
      <c r="E33" s="16" t="s">
        <v>25</v>
      </c>
      <c r="F33" s="16" t="s">
        <v>25</v>
      </c>
      <c r="G33" s="17" t="s">
        <v>54</v>
      </c>
      <c r="H33" s="17"/>
      <c r="I33" s="17"/>
      <c r="J33" s="16">
        <v>4156943</v>
      </c>
      <c r="K33" s="16">
        <v>8641955</v>
      </c>
    </row>
    <row r="34" spans="2:11" ht="12.75">
      <c r="B34" s="17" t="s">
        <v>55</v>
      </c>
      <c r="C34" s="17"/>
      <c r="D34" s="17"/>
      <c r="E34" s="16">
        <v>6807247</v>
      </c>
      <c r="F34" s="16">
        <v>14002207</v>
      </c>
      <c r="G34" s="23"/>
      <c r="H34" s="23"/>
      <c r="I34" s="23"/>
      <c r="J34" s="24"/>
      <c r="K34" s="24"/>
    </row>
    <row r="35" spans="2:11" ht="12.75">
      <c r="B35" s="25"/>
      <c r="C35" s="25"/>
      <c r="D35" s="25"/>
      <c r="E35" s="26"/>
      <c r="F35" s="26"/>
      <c r="J35" s="24"/>
      <c r="K35" s="24"/>
    </row>
    <row r="36" spans="2:11" ht="79.5" customHeight="1">
      <c r="B36" s="27" t="s">
        <v>56</v>
      </c>
      <c r="C36" s="27"/>
      <c r="D36" s="27"/>
      <c r="E36" s="27"/>
      <c r="F36" s="27"/>
      <c r="G36" s="27"/>
      <c r="H36" s="27"/>
      <c r="I36" s="27"/>
      <c r="J36" s="27"/>
      <c r="K36" s="27"/>
    </row>
    <row r="38" spans="2:11" ht="12.75">
      <c r="B38" s="28" t="s">
        <v>57</v>
      </c>
      <c r="C38" s="28"/>
      <c r="D38" s="28"/>
      <c r="E38" s="28"/>
      <c r="F38" s="28"/>
      <c r="G38" s="12" t="s">
        <v>58</v>
      </c>
      <c r="H38" s="12"/>
      <c r="I38" s="12"/>
      <c r="J38" s="12"/>
      <c r="K38" s="12"/>
    </row>
    <row r="39" spans="2:11" ht="12.75" customHeight="1">
      <c r="B39" s="27" t="s">
        <v>59</v>
      </c>
      <c r="C39" s="27"/>
      <c r="D39" s="27"/>
      <c r="E39" s="14" t="s">
        <v>14</v>
      </c>
      <c r="F39" s="14" t="s">
        <v>15</v>
      </c>
      <c r="G39" s="29" t="s">
        <v>60</v>
      </c>
      <c r="H39" s="29"/>
      <c r="I39" s="29"/>
      <c r="J39" s="14" t="s">
        <v>14</v>
      </c>
      <c r="K39" s="14" t="s">
        <v>15</v>
      </c>
    </row>
    <row r="40" spans="2:11" ht="12.75">
      <c r="B40" s="27"/>
      <c r="C40" s="27"/>
      <c r="D40" s="27"/>
      <c r="E40" s="14"/>
      <c r="F40" s="14"/>
      <c r="G40" s="29"/>
      <c r="H40" s="29"/>
      <c r="I40" s="29"/>
      <c r="J40" s="14"/>
      <c r="K40" s="14"/>
    </row>
    <row r="41" spans="2:11" ht="24.75" customHeight="1">
      <c r="B41" s="15" t="s">
        <v>61</v>
      </c>
      <c r="C41" s="15"/>
      <c r="D41" s="15"/>
      <c r="E41" s="30">
        <v>745787</v>
      </c>
      <c r="F41" s="30">
        <v>1262325</v>
      </c>
      <c r="G41" s="31" t="s">
        <v>62</v>
      </c>
      <c r="H41" s="31"/>
      <c r="I41" s="31"/>
      <c r="J41" s="16">
        <v>524084</v>
      </c>
      <c r="K41" s="16">
        <v>1058098</v>
      </c>
    </row>
    <row r="42" spans="2:11" ht="23.25" customHeight="1">
      <c r="B42" s="15" t="s">
        <v>63</v>
      </c>
      <c r="C42" s="15"/>
      <c r="D42" s="15"/>
      <c r="E42" s="30">
        <v>543179</v>
      </c>
      <c r="F42" s="30">
        <v>876509</v>
      </c>
      <c r="G42" s="31" t="s">
        <v>64</v>
      </c>
      <c r="H42" s="31"/>
      <c r="I42" s="31"/>
      <c r="J42" s="16">
        <v>97563</v>
      </c>
      <c r="K42" s="16">
        <v>217617</v>
      </c>
    </row>
    <row r="43" spans="2:11" ht="12.75">
      <c r="B43" s="15" t="s">
        <v>65</v>
      </c>
      <c r="C43" s="15"/>
      <c r="D43" s="15"/>
      <c r="E43" s="30">
        <v>202608</v>
      </c>
      <c r="F43" s="30">
        <v>385816</v>
      </c>
      <c r="G43" s="32" t="s">
        <v>66</v>
      </c>
      <c r="H43" s="32"/>
      <c r="I43" s="32"/>
      <c r="J43" s="16">
        <v>426521</v>
      </c>
      <c r="K43" s="16">
        <v>840481</v>
      </c>
    </row>
    <row r="44" spans="2:11" ht="12.75">
      <c r="B44" s="15"/>
      <c r="C44" s="15"/>
      <c r="D44" s="15"/>
      <c r="E44" s="30"/>
      <c r="F44" s="30"/>
      <c r="G44" s="18" t="s">
        <v>67</v>
      </c>
      <c r="H44" s="18"/>
      <c r="I44" s="18"/>
      <c r="J44" s="16">
        <v>238767</v>
      </c>
      <c r="K44" s="16">
        <v>314025</v>
      </c>
    </row>
    <row r="45" spans="2:11" ht="12.75">
      <c r="B45" s="15"/>
      <c r="C45" s="15"/>
      <c r="D45" s="15"/>
      <c r="E45" s="30"/>
      <c r="F45" s="30"/>
      <c r="G45" s="18" t="s">
        <v>68</v>
      </c>
      <c r="H45" s="18"/>
      <c r="I45" s="18"/>
      <c r="J45" s="16">
        <v>13676</v>
      </c>
      <c r="K45" s="16">
        <v>20386</v>
      </c>
    </row>
    <row r="46" spans="2:11" ht="12.75">
      <c r="B46" s="15" t="s">
        <v>69</v>
      </c>
      <c r="C46" s="15"/>
      <c r="D46" s="15"/>
      <c r="E46" s="30">
        <v>1514893</v>
      </c>
      <c r="F46" s="30">
        <v>6315471</v>
      </c>
      <c r="G46" s="17" t="s">
        <v>70</v>
      </c>
      <c r="H46" s="17"/>
      <c r="I46" s="17"/>
      <c r="J46" s="16">
        <v>225091</v>
      </c>
      <c r="K46" s="16">
        <v>293639</v>
      </c>
    </row>
    <row r="47" spans="2:11" ht="22.5" customHeight="1">
      <c r="B47" s="15"/>
      <c r="C47" s="15"/>
      <c r="D47" s="15"/>
      <c r="E47" s="30"/>
      <c r="F47" s="30"/>
      <c r="G47" s="15" t="s">
        <v>71</v>
      </c>
      <c r="H47" s="15"/>
      <c r="I47" s="15"/>
      <c r="J47" s="16">
        <v>306</v>
      </c>
      <c r="K47" s="16">
        <v>8423</v>
      </c>
    </row>
    <row r="48" spans="2:11" ht="12.75">
      <c r="B48" s="15" t="s">
        <v>72</v>
      </c>
      <c r="C48" s="15"/>
      <c r="D48" s="15"/>
      <c r="E48" s="30">
        <v>2774339</v>
      </c>
      <c r="F48" s="30">
        <v>4824290</v>
      </c>
      <c r="G48" s="15" t="s">
        <v>73</v>
      </c>
      <c r="H48" s="15"/>
      <c r="I48" s="15"/>
      <c r="J48" s="16">
        <v>29125</v>
      </c>
      <c r="K48" s="16">
        <v>-4971</v>
      </c>
    </row>
    <row r="49" spans="2:11" ht="12.75">
      <c r="B49" s="15"/>
      <c r="C49" s="15"/>
      <c r="D49" s="15"/>
      <c r="E49" s="30"/>
      <c r="F49" s="30"/>
      <c r="G49" s="15"/>
      <c r="H49" s="15"/>
      <c r="I49" s="15"/>
      <c r="J49" s="16"/>
      <c r="K49" s="16"/>
    </row>
    <row r="50" spans="2:11" ht="36" customHeight="1">
      <c r="B50" s="27" t="s">
        <v>74</v>
      </c>
      <c r="C50" s="27"/>
      <c r="D50" s="27"/>
      <c r="E50" s="30">
        <v>1056838</v>
      </c>
      <c r="F50" s="30">
        <v>1876997</v>
      </c>
      <c r="G50" s="18" t="s">
        <v>75</v>
      </c>
      <c r="H50" s="18"/>
      <c r="I50" s="18"/>
      <c r="J50" s="16">
        <v>8</v>
      </c>
      <c r="K50" s="16">
        <v>760</v>
      </c>
    </row>
    <row r="51" spans="2:11" ht="12.75">
      <c r="B51" s="27"/>
      <c r="C51" s="27"/>
      <c r="D51" s="27"/>
      <c r="E51" s="30"/>
      <c r="F51" s="30"/>
      <c r="G51" s="18" t="s">
        <v>76</v>
      </c>
      <c r="H51" s="18"/>
      <c r="I51" s="18"/>
      <c r="J51" s="33">
        <v>160548</v>
      </c>
      <c r="K51" s="33">
        <v>54438</v>
      </c>
    </row>
    <row r="52" spans="2:11" ht="25.5" customHeight="1">
      <c r="B52" s="27" t="s">
        <v>77</v>
      </c>
      <c r="C52" s="27"/>
      <c r="D52" s="27"/>
      <c r="E52" s="30">
        <v>-1062513</v>
      </c>
      <c r="F52" s="30">
        <v>1849626</v>
      </c>
      <c r="G52" s="15" t="s">
        <v>78</v>
      </c>
      <c r="H52" s="15"/>
      <c r="I52" s="15"/>
      <c r="J52" s="16">
        <v>24232</v>
      </c>
      <c r="K52" s="16">
        <v>78943</v>
      </c>
    </row>
    <row r="53" spans="2:11" ht="12.75">
      <c r="B53" s="27"/>
      <c r="C53" s="27"/>
      <c r="D53" s="27"/>
      <c r="E53" s="30"/>
      <c r="F53" s="30"/>
      <c r="G53" s="15"/>
      <c r="H53" s="15"/>
      <c r="I53" s="15"/>
      <c r="J53" s="16"/>
      <c r="K53" s="16"/>
    </row>
    <row r="54" spans="2:11" ht="15.75" customHeight="1">
      <c r="B54" s="27" t="s">
        <v>79</v>
      </c>
      <c r="C54" s="27"/>
      <c r="D54" s="27"/>
      <c r="E54" s="30"/>
      <c r="F54" s="30"/>
      <c r="G54" s="31" t="s">
        <v>80</v>
      </c>
      <c r="H54" s="31"/>
      <c r="I54" s="31"/>
      <c r="J54" s="16">
        <v>468036</v>
      </c>
      <c r="K54" s="16">
        <v>714170</v>
      </c>
    </row>
    <row r="55" spans="2:11" ht="12.75">
      <c r="B55" s="27"/>
      <c r="C55" s="27"/>
      <c r="D55" s="27"/>
      <c r="E55" s="30"/>
      <c r="F55" s="30"/>
      <c r="G55" s="34" t="s">
        <v>81</v>
      </c>
      <c r="H55" s="34"/>
      <c r="I55" s="34"/>
      <c r="J55" s="33">
        <v>55078</v>
      </c>
      <c r="K55" s="33">
        <v>417699</v>
      </c>
    </row>
    <row r="56" spans="2:11" ht="31.5" customHeight="1">
      <c r="B56" s="35" t="s">
        <v>82</v>
      </c>
      <c r="C56" s="35"/>
      <c r="D56" s="35"/>
      <c r="E56" s="30">
        <v>13404</v>
      </c>
      <c r="F56" s="30">
        <v>5314</v>
      </c>
      <c r="G56" s="34"/>
      <c r="H56" s="34"/>
      <c r="I56" s="34"/>
      <c r="J56" s="33"/>
      <c r="K56" s="33"/>
    </row>
    <row r="57" spans="2:11" ht="36.75" customHeight="1">
      <c r="B57" s="35" t="s">
        <v>83</v>
      </c>
      <c r="C57" s="35"/>
      <c r="D57" s="35"/>
      <c r="E57" s="36">
        <v>76425</v>
      </c>
      <c r="F57" s="36">
        <v>167543</v>
      </c>
      <c r="G57" s="15" t="s">
        <v>84</v>
      </c>
      <c r="H57" s="15"/>
      <c r="I57" s="15"/>
      <c r="J57" s="37">
        <v>107299</v>
      </c>
      <c r="K57" s="37">
        <v>405140</v>
      </c>
    </row>
    <row r="58" spans="2:11" ht="36" customHeight="1">
      <c r="B58" s="38" t="s">
        <v>85</v>
      </c>
      <c r="C58" s="38"/>
      <c r="D58" s="38"/>
      <c r="E58" s="39">
        <v>-63021</v>
      </c>
      <c r="F58" s="39">
        <v>-162229</v>
      </c>
      <c r="G58" s="27" t="s">
        <v>86</v>
      </c>
      <c r="H58" s="27"/>
      <c r="I58" s="27"/>
      <c r="J58" s="30">
        <v>297110</v>
      </c>
      <c r="K58" s="30">
        <v>412216</v>
      </c>
    </row>
    <row r="59" spans="2:11" ht="26.25" customHeight="1">
      <c r="B59" s="27" t="s">
        <v>87</v>
      </c>
      <c r="C59" s="27"/>
      <c r="D59" s="27"/>
      <c r="E59" s="30"/>
      <c r="F59" s="30"/>
      <c r="G59" s="27" t="s">
        <v>88</v>
      </c>
      <c r="H59" s="27"/>
      <c r="I59" s="27"/>
      <c r="J59" s="40"/>
      <c r="K59" s="40"/>
    </row>
    <row r="60" spans="2:11" ht="12.75">
      <c r="B60" s="27"/>
      <c r="C60" s="27"/>
      <c r="D60" s="27"/>
      <c r="E60" s="30"/>
      <c r="F60" s="30"/>
      <c r="G60" s="27"/>
      <c r="H60" s="27"/>
      <c r="I60" s="27"/>
      <c r="J60" s="40"/>
      <c r="K60" s="40"/>
    </row>
    <row r="61" spans="2:11" ht="39" customHeight="1">
      <c r="B61" s="35" t="s">
        <v>89</v>
      </c>
      <c r="C61" s="35"/>
      <c r="D61" s="35"/>
      <c r="E61" s="30">
        <v>1400203</v>
      </c>
      <c r="F61" s="30">
        <v>520049</v>
      </c>
      <c r="G61" s="29" t="s">
        <v>90</v>
      </c>
      <c r="H61" s="29"/>
      <c r="I61" s="29"/>
      <c r="J61" s="16">
        <v>297110</v>
      </c>
      <c r="K61" s="16">
        <v>412219</v>
      </c>
    </row>
    <row r="62" spans="2:11" ht="25.5" customHeight="1">
      <c r="B62" s="15" t="s">
        <v>91</v>
      </c>
      <c r="C62" s="15"/>
      <c r="D62" s="15"/>
      <c r="E62" s="36">
        <v>28772</v>
      </c>
      <c r="F62" s="36"/>
      <c r="G62" s="29"/>
      <c r="H62" s="29"/>
      <c r="I62" s="29"/>
      <c r="J62" s="16"/>
      <c r="K62" s="16"/>
    </row>
    <row r="63" spans="2:11" ht="28.5" customHeight="1">
      <c r="B63" s="15" t="s">
        <v>92</v>
      </c>
      <c r="C63" s="15"/>
      <c r="D63" s="15"/>
      <c r="E63" s="30"/>
      <c r="F63" s="30"/>
      <c r="G63" s="31" t="s">
        <v>93</v>
      </c>
      <c r="H63" s="31"/>
      <c r="I63" s="31"/>
      <c r="J63" s="30">
        <v>15440</v>
      </c>
      <c r="K63" s="30">
        <v>21743</v>
      </c>
    </row>
    <row r="64" spans="2:11" ht="66.75" customHeight="1">
      <c r="B64" s="27" t="s">
        <v>94</v>
      </c>
      <c r="C64" s="27"/>
      <c r="D64" s="27"/>
      <c r="E64" s="30">
        <v>1371431</v>
      </c>
      <c r="F64" s="30">
        <v>520049</v>
      </c>
      <c r="G64" s="15" t="s">
        <v>95</v>
      </c>
      <c r="H64" s="15"/>
      <c r="I64" s="15"/>
      <c r="J64" s="30">
        <v>-4019</v>
      </c>
      <c r="K64" s="30">
        <v>-1491</v>
      </c>
    </row>
    <row r="65" spans="2:11" ht="57.75" customHeight="1">
      <c r="B65" s="27" t="s">
        <v>96</v>
      </c>
      <c r="C65" s="27"/>
      <c r="D65" s="27"/>
      <c r="E65" s="30">
        <v>3674287</v>
      </c>
      <c r="F65" s="30">
        <v>8103159</v>
      </c>
      <c r="G65" s="27" t="s">
        <v>97</v>
      </c>
      <c r="H65" s="27"/>
      <c r="I65" s="27"/>
      <c r="J65" s="30">
        <v>277651</v>
      </c>
      <c r="K65" s="30">
        <v>388982</v>
      </c>
    </row>
    <row r="66" spans="2:11" ht="24.75" customHeight="1">
      <c r="B66" s="27" t="s">
        <v>98</v>
      </c>
      <c r="C66" s="27"/>
      <c r="D66" s="27"/>
      <c r="E66" s="30">
        <v>3428390</v>
      </c>
      <c r="F66" s="41">
        <v>5895713</v>
      </c>
      <c r="G66" s="27" t="s">
        <v>99</v>
      </c>
      <c r="H66" s="27"/>
      <c r="I66" s="27"/>
      <c r="J66" s="36"/>
      <c r="K66" s="36"/>
    </row>
    <row r="67" spans="2:11" ht="23.25" customHeight="1">
      <c r="B67" s="27" t="s">
        <v>100</v>
      </c>
      <c r="C67" s="27"/>
      <c r="D67" s="27"/>
      <c r="E67" s="30">
        <v>245897</v>
      </c>
      <c r="F67" s="41">
        <v>2207446</v>
      </c>
      <c r="G67" s="27" t="s">
        <v>101</v>
      </c>
      <c r="H67" s="27"/>
      <c r="I67" s="27"/>
      <c r="J67" s="30">
        <v>3</v>
      </c>
      <c r="K67" s="30">
        <v>3</v>
      </c>
    </row>
    <row r="68" spans="2:11" ht="28.5" customHeight="1">
      <c r="B68" s="27" t="s">
        <v>102</v>
      </c>
      <c r="C68" s="27"/>
      <c r="D68" s="27"/>
      <c r="E68" s="30">
        <v>405157</v>
      </c>
      <c r="F68" s="30">
        <v>635043</v>
      </c>
      <c r="G68" s="27" t="s">
        <v>103</v>
      </c>
      <c r="H68" s="27"/>
      <c r="I68" s="27"/>
      <c r="J68" s="30"/>
      <c r="K68" s="30"/>
    </row>
    <row r="69" spans="2:6" ht="25.5" customHeight="1">
      <c r="B69" s="27" t="s">
        <v>104</v>
      </c>
      <c r="C69" s="27"/>
      <c r="D69" s="27"/>
      <c r="E69" s="30">
        <v>-16011</v>
      </c>
      <c r="F69" s="30">
        <v>-34138</v>
      </c>
    </row>
    <row r="70" spans="2:11" ht="25.5" customHeight="1">
      <c r="B70" s="27" t="s">
        <v>105</v>
      </c>
      <c r="C70" s="27"/>
      <c r="D70" s="27"/>
      <c r="E70" s="30">
        <f>E67+E68+E69</f>
        <v>635043</v>
      </c>
      <c r="F70" s="30">
        <f>F67+F68+F69</f>
        <v>2808351</v>
      </c>
      <c r="G70" s="42"/>
      <c r="H70" s="42"/>
      <c r="I70" s="42"/>
      <c r="J70" s="25"/>
      <c r="K70" s="25"/>
    </row>
    <row r="71" spans="7:11" ht="11.25" customHeight="1">
      <c r="G71" s="42"/>
      <c r="H71" s="42"/>
      <c r="I71" s="42"/>
      <c r="J71" s="25"/>
      <c r="K71" s="25"/>
    </row>
    <row r="72" spans="2:11" ht="48" customHeight="1">
      <c r="B72" s="43" t="s">
        <v>106</v>
      </c>
      <c r="C72" s="43"/>
      <c r="D72" s="43"/>
      <c r="E72" s="43"/>
      <c r="F72" s="43"/>
      <c r="G72" s="43"/>
      <c r="H72" s="43"/>
      <c r="I72" s="43"/>
      <c r="J72" s="43"/>
      <c r="K72" s="43"/>
    </row>
    <row r="73" spans="7:11" ht="5.25" customHeight="1">
      <c r="G73" s="42"/>
      <c r="H73" s="42"/>
      <c r="I73" s="42"/>
      <c r="J73" s="25"/>
      <c r="K73" s="25"/>
    </row>
    <row r="74" spans="2:11" ht="80.25" customHeight="1">
      <c r="B74" s="43" t="s">
        <v>107</v>
      </c>
      <c r="C74" s="43"/>
      <c r="D74" s="43"/>
      <c r="E74" s="43"/>
      <c r="F74" s="43"/>
      <c r="G74" s="43"/>
      <c r="H74" s="43"/>
      <c r="I74" s="43"/>
      <c r="J74" s="43"/>
      <c r="K74" s="43"/>
    </row>
    <row r="77" spans="2:12" ht="12.75">
      <c r="B77" s="44" t="s">
        <v>108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9" spans="1:12" ht="18.75" customHeight="1">
      <c r="A79" s="45"/>
      <c r="B79" s="46"/>
      <c r="C79" s="46"/>
      <c r="D79" s="47" t="s">
        <v>14</v>
      </c>
      <c r="E79" s="47"/>
      <c r="F79" s="47"/>
      <c r="G79" s="47"/>
      <c r="H79" s="48" t="s">
        <v>15</v>
      </c>
      <c r="I79" s="48"/>
      <c r="J79" s="48"/>
      <c r="K79" s="48"/>
      <c r="L79" s="49"/>
    </row>
    <row r="80" spans="1:12" ht="21.75" customHeight="1">
      <c r="A80" s="50"/>
      <c r="B80" s="46"/>
      <c r="C80" s="46"/>
      <c r="D80" s="48" t="s">
        <v>109</v>
      </c>
      <c r="E80" s="48" t="s">
        <v>110</v>
      </c>
      <c r="F80" s="48" t="s">
        <v>111</v>
      </c>
      <c r="G80" s="48" t="s">
        <v>112</v>
      </c>
      <c r="H80" s="48" t="s">
        <v>109</v>
      </c>
      <c r="I80" s="48" t="s">
        <v>110</v>
      </c>
      <c r="J80" s="48" t="s">
        <v>111</v>
      </c>
      <c r="K80" s="48" t="s">
        <v>112</v>
      </c>
      <c r="L80" s="51"/>
    </row>
    <row r="81" spans="1:14" ht="24" customHeight="1">
      <c r="A81" s="50"/>
      <c r="B81" s="52" t="s">
        <v>113</v>
      </c>
      <c r="C81" s="52"/>
      <c r="D81" s="16">
        <v>865300</v>
      </c>
      <c r="E81" s="16">
        <v>470600</v>
      </c>
      <c r="F81" s="16"/>
      <c r="G81" s="16">
        <v>1335900</v>
      </c>
      <c r="H81" s="16">
        <v>1335900</v>
      </c>
      <c r="I81" s="16"/>
      <c r="J81" s="16"/>
      <c r="K81" s="16">
        <v>1335900</v>
      </c>
      <c r="L81" s="51"/>
      <c r="N81" s="53"/>
    </row>
    <row r="82" spans="1:14" ht="22.5" customHeight="1">
      <c r="A82" s="50"/>
      <c r="B82" s="52" t="s">
        <v>114</v>
      </c>
      <c r="C82" s="52"/>
      <c r="D82" s="54"/>
      <c r="E82" s="16"/>
      <c r="F82" s="16"/>
      <c r="G82" s="16"/>
      <c r="H82" s="16"/>
      <c r="I82" s="16"/>
      <c r="J82" s="16"/>
      <c r="K82" s="16"/>
      <c r="L82" s="55"/>
      <c r="N82" s="53"/>
    </row>
    <row r="83" spans="1:14" ht="24.75" customHeight="1">
      <c r="A83" s="50"/>
      <c r="B83" s="52" t="s">
        <v>115</v>
      </c>
      <c r="C83" s="52"/>
      <c r="D83" s="16"/>
      <c r="E83" s="16"/>
      <c r="F83" s="16"/>
      <c r="G83" s="16"/>
      <c r="H83" s="16"/>
      <c r="I83" s="16"/>
      <c r="J83" s="16"/>
      <c r="K83" s="16"/>
      <c r="L83" s="55"/>
      <c r="N83" s="55"/>
    </row>
    <row r="84" spans="1:14" ht="22.5" customHeight="1">
      <c r="A84" s="50"/>
      <c r="B84" s="52" t="s">
        <v>116</v>
      </c>
      <c r="C84" s="52"/>
      <c r="D84" s="16"/>
      <c r="E84" s="16">
        <v>852120</v>
      </c>
      <c r="F84" s="16"/>
      <c r="G84" s="16">
        <v>852120</v>
      </c>
      <c r="H84" s="16">
        <v>852120</v>
      </c>
      <c r="I84" s="16"/>
      <c r="J84" s="16"/>
      <c r="K84" s="16">
        <v>852120</v>
      </c>
      <c r="L84" s="55"/>
      <c r="N84" s="55"/>
    </row>
    <row r="85" spans="1:14" ht="21" customHeight="1">
      <c r="A85" s="50"/>
      <c r="B85" s="52" t="s">
        <v>117</v>
      </c>
      <c r="C85" s="52"/>
      <c r="D85" s="16">
        <v>321538</v>
      </c>
      <c r="E85" s="16">
        <v>124635</v>
      </c>
      <c r="F85" s="16"/>
      <c r="G85" s="16">
        <v>446173</v>
      </c>
      <c r="H85" s="16">
        <v>446173</v>
      </c>
      <c r="I85" s="16">
        <v>277651</v>
      </c>
      <c r="J85" s="16"/>
      <c r="K85" s="16">
        <v>723824</v>
      </c>
      <c r="L85" s="55"/>
      <c r="N85" s="55"/>
    </row>
    <row r="86" spans="1:14" ht="27.75" customHeight="1">
      <c r="A86" s="50"/>
      <c r="B86" s="52" t="s">
        <v>118</v>
      </c>
      <c r="C86" s="52"/>
      <c r="D86" s="16">
        <v>253569</v>
      </c>
      <c r="E86" s="16">
        <v>65534</v>
      </c>
      <c r="F86" s="16"/>
      <c r="G86" s="16">
        <v>319103</v>
      </c>
      <c r="H86" s="16">
        <v>319109</v>
      </c>
      <c r="I86" s="16"/>
      <c r="J86" s="16">
        <v>1887</v>
      </c>
      <c r="K86" s="16">
        <v>317216</v>
      </c>
      <c r="L86" s="55"/>
      <c r="N86" s="55"/>
    </row>
    <row r="87" spans="1:14" ht="25.5" customHeight="1">
      <c r="A87" s="50"/>
      <c r="B87" s="52" t="s">
        <v>119</v>
      </c>
      <c r="C87" s="52"/>
      <c r="D87" s="16">
        <v>124633</v>
      </c>
      <c r="E87" s="16">
        <v>277651</v>
      </c>
      <c r="F87" s="16">
        <v>124633</v>
      </c>
      <c r="G87" s="16">
        <v>277651</v>
      </c>
      <c r="H87" s="16">
        <v>277651</v>
      </c>
      <c r="I87" s="16">
        <v>390869</v>
      </c>
      <c r="J87" s="16">
        <v>277651</v>
      </c>
      <c r="K87" s="16">
        <v>390869</v>
      </c>
      <c r="L87" s="55"/>
      <c r="N87" s="55"/>
    </row>
    <row r="88" spans="1:14" ht="24" customHeight="1">
      <c r="A88" s="50"/>
      <c r="B88" s="52" t="s">
        <v>120</v>
      </c>
      <c r="C88" s="52"/>
      <c r="D88" s="16"/>
      <c r="E88" s="16"/>
      <c r="F88" s="16"/>
      <c r="G88" s="16"/>
      <c r="H88" s="16"/>
      <c r="I88" s="16"/>
      <c r="J88" s="16"/>
      <c r="K88" s="16"/>
      <c r="L88" s="55"/>
      <c r="N88" s="55"/>
    </row>
    <row r="89" spans="1:14" ht="27" customHeight="1">
      <c r="A89" s="50"/>
      <c r="B89" s="52" t="s">
        <v>121</v>
      </c>
      <c r="C89" s="52"/>
      <c r="D89" s="16"/>
      <c r="E89" s="16"/>
      <c r="F89" s="16"/>
      <c r="G89" s="16"/>
      <c r="H89" s="16"/>
      <c r="I89" s="16"/>
      <c r="J89" s="16"/>
      <c r="K89" s="16"/>
      <c r="L89" s="55"/>
      <c r="N89" s="55"/>
    </row>
    <row r="90" spans="1:14" ht="27" customHeight="1">
      <c r="A90" s="50"/>
      <c r="B90" s="52" t="s">
        <v>122</v>
      </c>
      <c r="C90" s="52"/>
      <c r="D90" s="16">
        <v>1656040</v>
      </c>
      <c r="E90" s="16">
        <v>1790540</v>
      </c>
      <c r="F90" s="16">
        <v>124633</v>
      </c>
      <c r="G90" s="16">
        <v>3230947</v>
      </c>
      <c r="H90" s="16">
        <v>3230947</v>
      </c>
      <c r="I90" s="16">
        <v>668520</v>
      </c>
      <c r="J90" s="16">
        <v>279538</v>
      </c>
      <c r="K90" s="16">
        <v>3619929</v>
      </c>
      <c r="L90" s="55"/>
      <c r="N90" s="55"/>
    </row>
    <row r="91" spans="1:14" ht="27" customHeight="1">
      <c r="A91" s="50"/>
      <c r="B91" s="52" t="s">
        <v>123</v>
      </c>
      <c r="C91" s="52"/>
      <c r="D91" s="16"/>
      <c r="E91" s="16"/>
      <c r="F91" s="16"/>
      <c r="G91" s="16"/>
      <c r="H91" s="16"/>
      <c r="I91" s="16"/>
      <c r="J91" s="16"/>
      <c r="K91" s="16"/>
      <c r="L91" s="55"/>
      <c r="N91" s="55"/>
    </row>
    <row r="92" ht="10.5" customHeight="1">
      <c r="N92" s="55"/>
    </row>
    <row r="93" spans="2:11" ht="135.75" customHeight="1">
      <c r="B93" s="56" t="s">
        <v>124</v>
      </c>
      <c r="C93" s="56"/>
      <c r="D93" s="56"/>
      <c r="E93" s="56"/>
      <c r="F93" s="56"/>
      <c r="G93" s="56"/>
      <c r="H93" s="56"/>
      <c r="I93" s="56"/>
      <c r="J93" s="56"/>
      <c r="K93" s="56"/>
    </row>
    <row r="94" spans="2:11" ht="3.75" customHeight="1">
      <c r="B94" s="56"/>
      <c r="C94" s="57"/>
      <c r="D94" s="57"/>
      <c r="E94" s="57"/>
      <c r="F94" s="57"/>
      <c r="G94" s="57"/>
      <c r="H94" s="57"/>
      <c r="I94" s="57"/>
      <c r="J94" s="57"/>
      <c r="K94" s="57"/>
    </row>
    <row r="95" spans="2:11" ht="44.25" customHeight="1">
      <c r="B95" s="58" t="s">
        <v>125</v>
      </c>
      <c r="C95" s="58"/>
      <c r="D95" s="58"/>
      <c r="E95" s="58"/>
      <c r="F95" s="58"/>
      <c r="G95" s="58"/>
      <c r="H95" s="58"/>
      <c r="I95" s="58"/>
      <c r="J95" s="58"/>
      <c r="K95" s="58"/>
    </row>
    <row r="96" spans="2:11" ht="9.75" customHeight="1">
      <c r="B96" s="1" t="s">
        <v>126</v>
      </c>
      <c r="C96" s="1"/>
      <c r="D96" s="1"/>
      <c r="E96" s="1"/>
      <c r="F96" s="1"/>
      <c r="G96" s="1"/>
      <c r="H96" s="1"/>
      <c r="I96" s="1"/>
      <c r="J96" s="1"/>
      <c r="K96" s="1"/>
    </row>
    <row r="97" spans="2:11" ht="8.25" customHeight="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7.5" customHeight="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 hidden="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2.75" hidden="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2.75" hidden="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2.75" customHeight="1" hidden="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3.75" customHeight="1"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2:11" ht="26.25" customHeight="1">
      <c r="B104" s="60" t="s">
        <v>127</v>
      </c>
      <c r="C104" s="60"/>
      <c r="D104" s="60"/>
      <c r="E104" s="60"/>
      <c r="F104" s="60"/>
      <c r="G104" s="60"/>
      <c r="H104" s="60"/>
      <c r="I104" s="60"/>
      <c r="J104" s="60"/>
      <c r="K104" s="60"/>
    </row>
    <row r="105" spans="2:11" ht="12.75" customHeight="1">
      <c r="B105" s="61" t="s">
        <v>128</v>
      </c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2:11" ht="14.25" customHeight="1">
      <c r="B106" s="61"/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2:11" ht="9.75" customHeight="1"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2:11" ht="12.75">
      <c r="B108" s="5"/>
      <c r="C108" s="5"/>
      <c r="D108" s="5"/>
      <c r="E108" s="5"/>
      <c r="F108" s="63"/>
      <c r="G108" s="5"/>
      <c r="H108" s="64" t="s">
        <v>129</v>
      </c>
      <c r="I108" s="64"/>
      <c r="J108" s="64"/>
      <c r="K108" s="64"/>
    </row>
    <row r="109" spans="2:11" ht="12.75">
      <c r="B109" s="5"/>
      <c r="C109" s="5"/>
      <c r="D109" s="5"/>
      <c r="E109" s="5"/>
      <c r="F109" s="63"/>
      <c r="G109" s="5"/>
      <c r="H109" s="4" t="s">
        <v>130</v>
      </c>
      <c r="I109" s="4"/>
      <c r="J109" s="4"/>
      <c r="K109" s="4"/>
    </row>
    <row r="110" spans="2:11" ht="9" customHeight="1">
      <c r="B110" s="5"/>
      <c r="C110" s="5"/>
      <c r="D110" s="5"/>
      <c r="E110" s="5"/>
      <c r="F110" s="63"/>
      <c r="G110" s="5"/>
      <c r="H110" s="65"/>
      <c r="I110" s="65"/>
      <c r="J110" s="65"/>
      <c r="K110" s="65"/>
    </row>
    <row r="111" spans="2:11" ht="12.75" customHeight="1">
      <c r="B111" s="1" t="s">
        <v>131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2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24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54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</sheetData>
  <mergeCells count="161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B23:D24"/>
    <mergeCell ref="E23:E24"/>
    <mergeCell ref="F23:F24"/>
    <mergeCell ref="G23:I23"/>
    <mergeCell ref="G24:I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B32:D32"/>
    <mergeCell ref="G32:I32"/>
    <mergeCell ref="B33:D33"/>
    <mergeCell ref="G33:I33"/>
    <mergeCell ref="B34:D34"/>
    <mergeCell ref="G34:I34"/>
    <mergeCell ref="B36:K36"/>
    <mergeCell ref="B38:F38"/>
    <mergeCell ref="G38:K38"/>
    <mergeCell ref="B39:D40"/>
    <mergeCell ref="E39:E40"/>
    <mergeCell ref="F39:F40"/>
    <mergeCell ref="G39:I40"/>
    <mergeCell ref="J39:J40"/>
    <mergeCell ref="K39:K40"/>
    <mergeCell ref="B41:D41"/>
    <mergeCell ref="G41:I41"/>
    <mergeCell ref="B42:D42"/>
    <mergeCell ref="G42:I42"/>
    <mergeCell ref="B43:D45"/>
    <mergeCell ref="E43:E45"/>
    <mergeCell ref="F43:F45"/>
    <mergeCell ref="G43:I43"/>
    <mergeCell ref="G44:I44"/>
    <mergeCell ref="G45:I45"/>
    <mergeCell ref="B46:D47"/>
    <mergeCell ref="E46:E47"/>
    <mergeCell ref="F46:F47"/>
    <mergeCell ref="G46:I46"/>
    <mergeCell ref="G47:I47"/>
    <mergeCell ref="B48:D49"/>
    <mergeCell ref="E48:E49"/>
    <mergeCell ref="F48:F49"/>
    <mergeCell ref="G48:I49"/>
    <mergeCell ref="J48:J49"/>
    <mergeCell ref="K48:K49"/>
    <mergeCell ref="B50:D51"/>
    <mergeCell ref="E50:E51"/>
    <mergeCell ref="F50:F51"/>
    <mergeCell ref="G50:I50"/>
    <mergeCell ref="G51:I51"/>
    <mergeCell ref="B52:D53"/>
    <mergeCell ref="E52:E53"/>
    <mergeCell ref="F52:F53"/>
    <mergeCell ref="G52:I53"/>
    <mergeCell ref="J52:J53"/>
    <mergeCell ref="K52:K53"/>
    <mergeCell ref="B54:D55"/>
    <mergeCell ref="E54:E55"/>
    <mergeCell ref="F54:F55"/>
    <mergeCell ref="G54:I54"/>
    <mergeCell ref="G55:I56"/>
    <mergeCell ref="J55:J56"/>
    <mergeCell ref="K55:K56"/>
    <mergeCell ref="B56:D56"/>
    <mergeCell ref="B57:D57"/>
    <mergeCell ref="G57:I57"/>
    <mergeCell ref="B58:D58"/>
    <mergeCell ref="G58:I58"/>
    <mergeCell ref="B59:D60"/>
    <mergeCell ref="E59:E60"/>
    <mergeCell ref="F59:F60"/>
    <mergeCell ref="G59:I60"/>
    <mergeCell ref="J59:J60"/>
    <mergeCell ref="K59:K60"/>
    <mergeCell ref="B61:D61"/>
    <mergeCell ref="G61:I62"/>
    <mergeCell ref="J61:J62"/>
    <mergeCell ref="K61:K62"/>
    <mergeCell ref="B62:D62"/>
    <mergeCell ref="B63:D63"/>
    <mergeCell ref="G63:I63"/>
    <mergeCell ref="B64:D64"/>
    <mergeCell ref="G64:I64"/>
    <mergeCell ref="B65:D65"/>
    <mergeCell ref="G65:I65"/>
    <mergeCell ref="B66:D66"/>
    <mergeCell ref="G66:I66"/>
    <mergeCell ref="B67:D67"/>
    <mergeCell ref="G67:I67"/>
    <mergeCell ref="B68:D68"/>
    <mergeCell ref="G68:I68"/>
    <mergeCell ref="B69:D69"/>
    <mergeCell ref="B70:D70"/>
    <mergeCell ref="B72:K72"/>
    <mergeCell ref="B74:K74"/>
    <mergeCell ref="B77:K77"/>
    <mergeCell ref="B79:C80"/>
    <mergeCell ref="D79:G79"/>
    <mergeCell ref="H79:K79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3:K93"/>
    <mergeCell ref="B95:K95"/>
    <mergeCell ref="B96:K102"/>
    <mergeCell ref="B104:K104"/>
    <mergeCell ref="B105:K106"/>
    <mergeCell ref="H108:K108"/>
    <mergeCell ref="H109:K109"/>
    <mergeCell ref="B111:K114"/>
  </mergeCells>
  <printOptions horizontalCentered="1"/>
  <pageMargins left="0.7479166666666667" right="0.7479166666666667" top="0.5902777777777778" bottom="0.5118055555555556" header="0.5118055555555556" footer="0.5118055555555556"/>
  <pageSetup horizontalDpi="300" verticalDpi="300" orientation="portrait" paperSize="9" scale="80"/>
  <headerFooter alignWithMargins="0">
    <oddFooter>&amp;C&amp;P</oddFooter>
  </headerFooter>
  <rowBreaks count="2" manualBreakCount="2">
    <brk id="36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Radnik banke</cp:lastModifiedBy>
  <cp:lastPrinted>2008-05-06T13:34:56Z</cp:lastPrinted>
  <dcterms:created xsi:type="dcterms:W3CDTF">1601-01-01T22:00:00Z</dcterms:created>
  <dcterms:modified xsi:type="dcterms:W3CDTF">2008-05-06T11:00:24Z</dcterms:modified>
  <cp:category/>
  <cp:version/>
  <cp:contentType/>
  <cp:contentStatus/>
  <cp:revision>1</cp:revision>
</cp:coreProperties>
</file>