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1"/>
  </bookViews>
  <sheets>
    <sheet name="СИСТЕМ ЕНЕРГОПРОЈЕКТ" sheetId="1" r:id="rId1"/>
    <sheet name="ЕНЕРГОПРОЈЕКТ ХОЛДИНГ А.Д." sheetId="2" r:id="rId2"/>
  </sheets>
  <definedNames/>
  <calcPr fullCalcOnLoad="1"/>
</workbook>
</file>

<file path=xl/sharedStrings.xml><?xml version="1.0" encoding="utf-8"?>
<sst xmlns="http://schemas.openxmlformats.org/spreadsheetml/2006/main" count="323" uniqueCount="192">
  <si>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</si>
  <si>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</si>
  <si>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</si>
  <si>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</si>
  <si>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</si>
  <si>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</si>
  <si>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</si>
  <si>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</si>
  <si>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2006.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</si>
  <si>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</si>
  <si>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</si>
  <si>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</si>
  <si>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</si>
  <si>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</si>
  <si>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</si>
  <si>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</si>
  <si>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</si>
  <si>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</si>
  <si>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</si>
  <si>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</si>
  <si>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</si>
  <si>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</si>
  <si>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</si>
  <si>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</si>
  <si>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</si>
  <si>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</si>
  <si>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</si>
  <si>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</si>
  <si>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</si>
  <si>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</si>
  <si>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</si>
  <si>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</si>
  <si>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</si>
  <si>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</si>
  <si>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</si>
  <si>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</si>
  <si>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</si>
  <si>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</si>
  <si>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</si>
  <si>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</si>
  <si>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</si>
  <si>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</si>
  <si>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</si>
  <si>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</si>
  <si>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</si>
  <si>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</si>
  <si>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</si>
  <si>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</si>
  <si>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</si>
  <si>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</si>
  <si>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</si>
  <si>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</si>
  <si>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</si>
  <si>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</si>
  <si>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</si>
  <si>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</si>
  <si>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</si>
  <si>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</si>
  <si>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</si>
  <si>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</si>
  <si>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</si>
  <si>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</si>
  <si>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</si>
  <si>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</si>
  <si>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</si>
  <si>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</si>
  <si>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</si>
  <si>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</si>
  <si>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</si>
  <si>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</si>
  <si>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</si>
  <si>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</si>
  <si>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</si>
  <si>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</si>
  <si>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</si>
  <si>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</si>
  <si>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</si>
  <si>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</si>
  <si>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</si>
  <si>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</si>
  <si>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</si>
  <si>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</si>
  <si>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</si>
  <si>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</si>
  <si>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</si>
  <si>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</si>
  <si>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</si>
  <si>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</si>
  <si>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</si>
  <si>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</si>
  <si>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</si>
  <si>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</si>
  <si>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</si>
  <si>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</si>
  <si>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</si>
  <si>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</si>
  <si>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-542,157</t>
  </si>
  <si>
    <t>-272,049</t>
  </si>
  <si>
    <t>ЕНЕРГОПРОЈЕКТ ХОЛДИНГ а.д. Београд</t>
  </si>
  <si>
    <t>Булевар Михаила Пупина 12, Нови Београд</t>
  </si>
  <si>
    <t>Није било значајних промена правног и финансијског положаја Друштва.</t>
  </si>
  <si>
    <t>Увид у финансијске извештаје и извештај ревизора се може извршити сваког радног дана од 09 до 16 часова у седишту друштва: Нови Београд, Булавар Михаила Пупина 12.</t>
  </si>
  <si>
    <t>Генерални директор</t>
  </si>
  <si>
    <t>Владан Пириватрић</t>
  </si>
  <si>
    <t>1. скраћени назив</t>
  </si>
  <si>
    <t>2. Адреса</t>
  </si>
  <si>
    <t>3. Делатност</t>
  </si>
  <si>
    <t>4. Врста и степен самосталности-%учешћа ЕП Холдинга у укуп.капиталу</t>
  </si>
  <si>
    <t>1. ЕП-Високоградња</t>
  </si>
  <si>
    <t>Булевар М.Пупина 12, Нови Београд</t>
  </si>
  <si>
    <t>Груби грађев.радови</t>
  </si>
  <si>
    <t>2. ЕП-Нискоградња</t>
  </si>
  <si>
    <t>Извођење радова и инжењеринг објеката нискоградње</t>
  </si>
  <si>
    <t>3. ЕП-Опрема</t>
  </si>
  <si>
    <t>Остали грађ. и специјализовани послови</t>
  </si>
  <si>
    <t>4. ЕП-Урбанизам и архитектура</t>
  </si>
  <si>
    <t>Пројектовање,консалтинг и инжењеринг за урбанизам и архитект.</t>
  </si>
  <si>
    <t>5. ЕП-Хидроинжењеринг</t>
  </si>
  <si>
    <t>Истражни радови,пројект.,консалт.,инжењеринг</t>
  </si>
  <si>
    <t>6. ЕП-Индустрија</t>
  </si>
  <si>
    <t>Пројектовање,консалт.,инжењеринг индустријских посторјења и објеката</t>
  </si>
  <si>
    <t>7. ЕП-Ентел</t>
  </si>
  <si>
    <t>Пројектовање грађ. и других објеката</t>
  </si>
  <si>
    <t>8. ЕП-Промет</t>
  </si>
  <si>
    <t>Трговина,извоз и увоз роба и услуга,страна улагања и финансије у промету</t>
  </si>
  <si>
    <t>зависно предузеће-100%</t>
  </si>
  <si>
    <t>9. ЕП-Инграф</t>
  </si>
  <si>
    <t>Графичке услуге и производња</t>
  </si>
  <si>
    <t>10.ЕП-Енергодата</t>
  </si>
  <si>
    <t>Пројект.,приозводња,инжењеринг информационих система</t>
  </si>
  <si>
    <t>11.ЕП-Гарант</t>
  </si>
  <si>
    <t>Осигурање</t>
  </si>
  <si>
    <t>зависно предузеће-64,13%</t>
  </si>
  <si>
    <t>12.Енјуб</t>
  </si>
  <si>
    <t>Булевар М.Пупина 20/III, Нови Београд</t>
  </si>
  <si>
    <t>Посредовање при изградњи,реконструкцији,промету стамбеног,пословног и др.простора</t>
  </si>
  <si>
    <t>зависно предузеће-50%</t>
  </si>
  <si>
    <t>13.Енерго Брокер</t>
  </si>
  <si>
    <t>Булевар М.Пупина 10з/I, Нови Београд</t>
  </si>
  <si>
    <t>Брокерско-дилерско пословање</t>
  </si>
  <si>
    <t>повезано пр.лице са 28,60%</t>
  </si>
  <si>
    <t>14. INEC Engineering Co.Ltd.</t>
  </si>
  <si>
    <t>London, Velika Britanija</t>
  </si>
  <si>
    <t>зависно предузеће у иностр.-100%</t>
  </si>
  <si>
    <t>Dubai, UAE</t>
  </si>
  <si>
    <t>Frankfurt, Nemačka</t>
  </si>
  <si>
    <t>Malezija</t>
  </si>
  <si>
    <t>Gvineja</t>
  </si>
  <si>
    <t>Zambija</t>
  </si>
  <si>
    <t>II ОСНОВНИ ПОДАЦИ О ДРУШТВИМА КОЈА СУ ПРЕДМЕТ КОНСОЛИДАЦИЈЕ</t>
  </si>
  <si>
    <t>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</si>
  <si>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VI МЕСТО И ВРЕМЕ ГДЕ СЕ МОЖЕ ИЗВРШИТИ УВИД У ФИНАНСИЈСКЕ ИЗВЕШТАЈЕ И ИЗВЕШТАЈ 
РЕВИЗОРА</t>
  </si>
  <si>
    <t>СИСТЕМ "ЕНЕРГОПРОЈЕКТ ", БЕОГРАД</t>
  </si>
  <si>
    <t>зависно предузеће-92,39%</t>
  </si>
  <si>
    <t>зависно предузеће-93,32%</t>
  </si>
  <si>
    <t>зависно предузеће-67,87%</t>
  </si>
  <si>
    <t>зависно предузеће-94,40%</t>
  </si>
  <si>
    <t>зависно предузеће-94,84%</t>
  </si>
  <si>
    <t>зависно предузеће-62,77%</t>
  </si>
  <si>
    <t>зависно предузеће-86,26%</t>
  </si>
  <si>
    <t>зависно предузеће-95,05%</t>
  </si>
  <si>
    <t>15. Enlisa, Peru</t>
  </si>
  <si>
    <t>Peru</t>
  </si>
  <si>
    <t>16. EP-GANA LIMITED</t>
  </si>
  <si>
    <t>Gana</t>
  </si>
  <si>
    <t>Bocvana</t>
  </si>
  <si>
    <t>17.Energoprojekt Middle East(L.L.C.)</t>
  </si>
  <si>
    <t>18.ENCOM GmbH</t>
  </si>
  <si>
    <t>19.Energoprojekt(M) Sdn. Bhd.</t>
  </si>
  <si>
    <t>20. ENERGO PVT LTD</t>
  </si>
  <si>
    <t>Zimbabwe</t>
  </si>
  <si>
    <t>21.ENERGOGVINEJA</t>
  </si>
  <si>
    <t>22. UCP LIMITED, Bocvana</t>
  </si>
  <si>
    <t>23.ZECCO Ltd.</t>
  </si>
  <si>
    <t>зависно предузеће у иностр.-80%</t>
  </si>
  <si>
    <t>Maњински интерес</t>
  </si>
  <si>
    <t>III КОНСОЛИДОВАНИ ФИНАНСИЈСКИ ИЗВЕШТАЈИ</t>
  </si>
  <si>
    <t>КОНСОЛИДОВАНИ БИЛАНС СТАЊА (у 000 дин)</t>
  </si>
  <si>
    <t>КОНСОЛИДОВАНИ ИЗВЕШТАЈ О ТОКОВИМА ГОТОВИНЕ ( у 000 дин)</t>
  </si>
  <si>
    <t>КОНСОЛИДОВАНИ БИЛАНС УСПЕХА  (у 000 дин)</t>
  </si>
  <si>
    <t xml:space="preserve">КОНСОЛИДОВАНИ ИЗВЕШТАЈ О ПРОМЕНАМА НА КАПИТАЛУ (у 000 дин) </t>
  </si>
  <si>
    <t>-1,020,482</t>
  </si>
  <si>
    <t>-353,572</t>
  </si>
  <si>
    <t>-76,802</t>
  </si>
  <si>
    <t>Увид у консолидоване финансијске извештаје и извештај ревизора се може извршити сваког радног дана од 09 до 16 часова у седишту друштва: Нови Београд, Булавар Михаила Пупина 12.</t>
  </si>
  <si>
    <t>ИЗВОД ИЗ ФИНАНСИЈСКИХ ИЗВЕШТАЈА ЗА 2007. ГОДИНУ</t>
  </si>
  <si>
    <r>
      <t>III ЗАКЉУЧНО МИШЉЕЊЕ РЕВИЗОРА МГИ Ревизија и рачуноводство а.д. Београд О  ФИНАНСИЈСКИМ ИЗВЕШТАЈИМА:</t>
    </r>
    <r>
      <rPr>
        <b/>
        <sz val="10"/>
        <rFont val="Arial"/>
        <family val="2"/>
      </rPr>
      <t xml:space="preserve">
"</t>
    </r>
    <r>
      <rPr>
        <sz val="10"/>
        <rFont val="Arial"/>
        <family val="2"/>
      </rPr>
      <t xml:space="preserve">По нашем мишљењу, финансијси извештаји </t>
    </r>
    <r>
      <rPr>
        <b/>
        <sz val="10"/>
        <rFont val="Arial"/>
        <family val="2"/>
      </rPr>
      <t>истинито и објективно</t>
    </r>
    <r>
      <rPr>
        <sz val="10"/>
        <rFont val="Arial"/>
        <family val="2"/>
      </rPr>
      <t>, по свим материјално значајним питањима, приказују стање имовине, обавеза и капитала "Енергопројект Холдинг" на дан 31. децембра 2007. године, резултат пословања, токове готовине и промене на капиталу за пословну годину завршену на тај дан, у складу са рачуноводственим прописима важећим у Републици Србији."</t>
    </r>
    <r>
      <rPr>
        <sz val="8"/>
        <rFont val="Arial"/>
        <family val="0"/>
      </rPr>
      <t xml:space="preserve">
</t>
    </r>
  </si>
  <si>
    <t>Извод из финансијских извештаја за 2007. годину биће објављен на сајту: www.energoprojekt.co.yu</t>
  </si>
  <si>
    <t>ИЗВОД ИЗ КОНСОЛИДОВАНИХ ФИНАНСИЈСКИХ ИЗВЕШТАЈА ЗА 2007. ГОДИНУ</t>
  </si>
  <si>
    <t>Извод из консолидованих  финансијских извештаја за 2007. годину биће објављен на сајту: www.energoprojekt.co.yu</t>
  </si>
  <si>
    <r>
      <t>IV ЗАКЉУЧНО МИШЉЕЊЕ РЕВИЗОРА МГИ Ревизија и рачуноводство а.д. Београд О  ФИНАНСИЈСКИМ ИЗВЕШТАЈИМА:</t>
    </r>
    <r>
      <rPr>
        <b/>
        <sz val="10"/>
        <rFont val="Arial"/>
        <family val="2"/>
      </rPr>
      <t xml:space="preserve">
"</t>
    </r>
    <r>
      <rPr>
        <sz val="10"/>
        <rFont val="Arial"/>
        <family val="2"/>
      </rPr>
      <t xml:space="preserve">По нашем мишљењу, консолидовани финансијси извештаји </t>
    </r>
    <r>
      <rPr>
        <b/>
        <sz val="10"/>
        <rFont val="Arial"/>
        <family val="2"/>
      </rPr>
      <t>истинито и објективно</t>
    </r>
    <r>
      <rPr>
        <sz val="10"/>
        <rFont val="Arial"/>
        <family val="2"/>
      </rPr>
      <t>, по свим материјално значајним аспектима, приказују финансијско стање Система "Енергопројект", Београд на дан 31. децембра 2007. године, резултате пословања, токове готовине и промене на капиталу за пословну годину завршену на тај дан, у складу са прописима о рачуноводству важећим у Републици Србији."</t>
    </r>
    <r>
      <rPr>
        <sz val="8"/>
        <rFont val="Arial"/>
        <family val="0"/>
      </rPr>
      <t xml:space="preserve">
</t>
    </r>
  </si>
  <si>
    <t>ЕНЕРГОПРОЈЕКТ ХОЛДИНГ А.Д.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</si>
</sst>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GBP&quot;#,##0_);\(&quot;GBP&quot;#,##0\)"/>
    <numFmt numFmtId="173" formatCode="&quot;GBP&quot;#,##0_);[Red]\(&quot;GBP&quot;#,##0\)"/>
    <numFmt numFmtId="174" formatCode="&quot;GBP&quot;#,##0.00_);\(&quot;GBP&quot;#,##0.00\)"/>
    <numFmt numFmtId="175" formatCode="&quot;GBP&quot;#,##0.00_);[Red]\(&quot;GBP&quot;#,##0.00\)"/>
    <numFmt numFmtId="176" formatCode="_(&quot;GBP&quot;* #,##0_);_(&quot;GBP&quot;* \(#,##0\);_(&quot;GBP&quot;* &quot;-&quot;_);_(@_)"/>
    <numFmt numFmtId="177" formatCode="_(&quot;GBP&quot;* #,##0.00_);_(&quot;GBP&quot;* \(#,##0.00\);_(&quot;GBP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-* #,##0.0\ _D_i_n_._-;\-* #,##0.0\ _D_i_n_._-;_-* &quot;-&quot;??\ _D_i_n_._-;_-@_-"/>
    <numFmt numFmtId="183" formatCode="_-* #,##0\ _D_i_n_._-;\-* #,##0\ _D_i_n_._-;_-* &quot;-&quot;??\ _D_i_n_._-;_-@_-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4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6" fillId="0" borderId="11" xfId="0" applyFont="1" applyBorder="1" applyAlignment="1">
      <alignment vertical="top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43" fontId="1" fillId="0" borderId="11" xfId="42" applyFont="1" applyBorder="1" applyAlignment="1">
      <alignment horizontal="right" vertical="center"/>
    </xf>
    <xf numFmtId="43" fontId="1" fillId="0" borderId="11" xfId="42" applyFont="1" applyBorder="1" applyAlignment="1">
      <alignment vertical="center"/>
    </xf>
    <xf numFmtId="183" fontId="1" fillId="0" borderId="11" xfId="42" applyNumberFormat="1" applyFont="1" applyBorder="1" applyAlignment="1">
      <alignment vertical="center"/>
    </xf>
    <xf numFmtId="183" fontId="1" fillId="0" borderId="11" xfId="42" applyNumberFormat="1" applyFont="1" applyBorder="1" applyAlignment="1">
      <alignment horizontal="right" vertical="center"/>
    </xf>
    <xf numFmtId="183" fontId="1" fillId="0" borderId="11" xfId="42" applyNumberFormat="1" applyFont="1" applyBorder="1" applyAlignment="1">
      <alignment vertical="center"/>
    </xf>
    <xf numFmtId="183" fontId="3" fillId="0" borderId="11" xfId="42" applyNumberFormat="1" applyFont="1" applyBorder="1" applyAlignment="1">
      <alignment vertical="center"/>
    </xf>
    <xf numFmtId="183" fontId="1" fillId="0" borderId="11" xfId="42" applyNumberFormat="1" applyFont="1" applyBorder="1" applyAlignment="1">
      <alignment/>
    </xf>
    <xf numFmtId="183" fontId="1" fillId="0" borderId="11" xfId="42" applyNumberFormat="1" applyFont="1" applyBorder="1" applyAlignment="1">
      <alignment vertical="center" wrapText="1"/>
    </xf>
    <xf numFmtId="49" fontId="1" fillId="0" borderId="11" xfId="42" applyNumberFormat="1" applyFont="1" applyBorder="1" applyAlignment="1">
      <alignment horizontal="center" vertical="center"/>
    </xf>
    <xf numFmtId="183" fontId="3" fillId="0" borderId="11" xfId="42" applyNumberFormat="1" applyFont="1" applyBorder="1" applyAlignment="1">
      <alignment horizontal="right" vertical="center"/>
    </xf>
    <xf numFmtId="183" fontId="1" fillId="0" borderId="11" xfId="42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" fillId="0" borderId="11" xfId="0" applyFont="1" applyBorder="1" applyAlignment="1">
      <alignment horizontal="center" vertical="justify"/>
    </xf>
    <xf numFmtId="49" fontId="1" fillId="0" borderId="11" xfId="42" applyNumberFormat="1" applyFont="1" applyBorder="1" applyAlignment="1">
      <alignment horizontal="center" vertical="center"/>
    </xf>
    <xf numFmtId="183" fontId="1" fillId="0" borderId="11" xfId="42" applyNumberFormat="1" applyFont="1" applyBorder="1" applyAlignment="1">
      <alignment horizontal="center" vertical="center"/>
    </xf>
    <xf numFmtId="183" fontId="3" fillId="0" borderId="11" xfId="42" applyNumberFormat="1" applyFont="1" applyBorder="1" applyAlignment="1">
      <alignment vertical="center" wrapText="1"/>
    </xf>
    <xf numFmtId="183" fontId="3" fillId="0" borderId="11" xfId="42" applyNumberFormat="1" applyFont="1" applyBorder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 quotePrefix="1">
      <alignment horizontal="center" wrapText="1"/>
    </xf>
    <xf numFmtId="0" fontId="1" fillId="0" borderId="15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 quotePrefix="1">
      <alignment horizontal="center" wrapText="1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 quotePrefix="1">
      <alignment horizontal="right"/>
    </xf>
    <xf numFmtId="183" fontId="1" fillId="0" borderId="0" xfId="42" applyNumberFormat="1" applyFont="1" applyFill="1" applyBorder="1" applyAlignment="1">
      <alignment vertical="center"/>
    </xf>
    <xf numFmtId="183" fontId="0" fillId="0" borderId="0" xfId="0" applyNumberFormat="1" applyBorder="1" applyAlignment="1">
      <alignment/>
    </xf>
    <xf numFmtId="183" fontId="3" fillId="0" borderId="11" xfId="42" applyNumberFormat="1" applyFont="1" applyFill="1" applyBorder="1" applyAlignment="1">
      <alignment vertical="center"/>
    </xf>
    <xf numFmtId="183" fontId="1" fillId="0" borderId="0" xfId="42" applyNumberFormat="1" applyFont="1" applyFill="1" applyBorder="1" applyAlignment="1">
      <alignment vertical="center" wrapText="1"/>
    </xf>
    <xf numFmtId="183" fontId="0" fillId="0" borderId="0" xfId="42" applyNumberFormat="1" applyFont="1" applyBorder="1" applyAlignment="1">
      <alignment/>
    </xf>
    <xf numFmtId="183" fontId="1" fillId="0" borderId="11" xfId="42" applyNumberFormat="1" applyFont="1" applyBorder="1" applyAlignment="1">
      <alignment horizontal="center" vertical="center"/>
    </xf>
    <xf numFmtId="183" fontId="0" fillId="0" borderId="0" xfId="0" applyNumberFormat="1" applyAlignment="1">
      <alignment/>
    </xf>
    <xf numFmtId="183" fontId="1" fillId="0" borderId="11" xfId="42" applyNumberFormat="1" applyFont="1" applyBorder="1" applyAlignment="1">
      <alignment horizontal="left" vertical="justify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9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 quotePrefix="1">
      <alignment horizontal="center" wrapText="1"/>
    </xf>
    <xf numFmtId="0" fontId="1" fillId="0" borderId="11" xfId="0" applyFont="1" applyFill="1" applyBorder="1" applyAlignment="1">
      <alignment horizontal="right"/>
    </xf>
    <xf numFmtId="0" fontId="1" fillId="0" borderId="11" xfId="0" applyFont="1" applyFill="1" applyBorder="1" applyAlignment="1" quotePrefix="1">
      <alignment horizontal="right"/>
    </xf>
    <xf numFmtId="0" fontId="1" fillId="0" borderId="15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 quotePrefix="1">
      <alignment horizontal="left" wrapText="1"/>
    </xf>
    <xf numFmtId="0" fontId="1" fillId="0" borderId="1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center" wrapText="1"/>
    </xf>
    <xf numFmtId="0" fontId="1" fillId="0" borderId="22" xfId="0" applyFont="1" applyFill="1" applyBorder="1" applyAlignment="1" quotePrefix="1">
      <alignment horizontal="center" wrapText="1"/>
    </xf>
    <xf numFmtId="0" fontId="1" fillId="0" borderId="22" xfId="0" applyFont="1" applyFill="1" applyBorder="1" applyAlignment="1">
      <alignment horizontal="right"/>
    </xf>
    <xf numFmtId="0" fontId="1" fillId="0" borderId="22" xfId="0" applyFont="1" applyFill="1" applyBorder="1" applyAlignment="1" quotePrefix="1">
      <alignment horizontal="right"/>
    </xf>
    <xf numFmtId="0" fontId="4" fillId="0" borderId="13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left" wrapText="1"/>
    </xf>
    <xf numFmtId="0" fontId="1" fillId="0" borderId="21" xfId="0" applyFont="1" applyFill="1" applyBorder="1" applyAlignment="1">
      <alignment horizontal="left" wrapText="1"/>
    </xf>
    <xf numFmtId="0" fontId="1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10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6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11" xfId="0" applyFont="1" applyBorder="1" applyAlignment="1">
      <alignment vertical="center" wrapText="1"/>
    </xf>
    <xf numFmtId="183" fontId="3" fillId="0" borderId="11" xfId="42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49" fontId="1" fillId="0" borderId="22" xfId="42" applyNumberFormat="1" applyFont="1" applyBorder="1" applyAlignment="1">
      <alignment horizontal="center" vertical="center"/>
    </xf>
    <xf numFmtId="49" fontId="1" fillId="0" borderId="23" xfId="42" applyNumberFormat="1" applyFont="1" applyBorder="1" applyAlignment="1">
      <alignment horizontal="center" vertical="center"/>
    </xf>
    <xf numFmtId="183" fontId="1" fillId="0" borderId="22" xfId="42" applyNumberFormat="1" applyFont="1" applyBorder="1" applyAlignment="1">
      <alignment horizontal="center" vertical="center"/>
    </xf>
    <xf numFmtId="183" fontId="1" fillId="0" borderId="23" xfId="42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83" fontId="1" fillId="0" borderId="11" xfId="42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183" fontId="3" fillId="0" borderId="11" xfId="42" applyNumberFormat="1" applyFont="1" applyBorder="1" applyAlignment="1">
      <alignment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183" fontId="3" fillId="0" borderId="11" xfId="42" applyNumberFormat="1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183" fontId="3" fillId="0" borderId="22" xfId="42" applyNumberFormat="1" applyFont="1" applyBorder="1" applyAlignment="1">
      <alignment horizontal="center" vertical="center"/>
    </xf>
    <xf numFmtId="183" fontId="3" fillId="0" borderId="23" xfId="42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5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3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left" vertical="center"/>
    </xf>
    <xf numFmtId="183" fontId="1" fillId="0" borderId="11" xfId="42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2"/>
  <sheetViews>
    <sheetView zoomScalePageLayoutView="0" workbookViewId="0" topLeftCell="B1">
      <selection activeCell="B3" sqref="B3:K3"/>
    </sheetView>
  </sheetViews>
  <sheetFormatPr defaultColWidth="9.140625" defaultRowHeight="12.75"/>
  <cols>
    <col min="3" max="3" width="17.00390625" style="0" customWidth="1"/>
    <col min="4" max="4" width="14.28125" style="0" bestFit="1" customWidth="1"/>
    <col min="5" max="6" width="14.421875" style="0" bestFit="1" customWidth="1"/>
    <col min="7" max="7" width="14.28125" style="0" customWidth="1"/>
    <col min="8" max="9" width="14.28125" style="0" bestFit="1" customWidth="1"/>
    <col min="10" max="11" width="15.28125" style="0" bestFit="1" customWidth="1"/>
    <col min="12" max="12" width="14.28125" style="0" bestFit="1" customWidth="1"/>
    <col min="13" max="13" width="16.8515625" style="0" bestFit="1" customWidth="1"/>
  </cols>
  <sheetData>
    <row r="1" spans="2:11" ht="41.25" customHeight="1">
      <c r="B1" s="187" t="s">
        <v>77</v>
      </c>
      <c r="C1" s="187"/>
      <c r="D1" s="187"/>
      <c r="E1" s="187"/>
      <c r="F1" s="187"/>
      <c r="G1" s="187"/>
      <c r="H1" s="187"/>
      <c r="I1" s="187"/>
      <c r="J1" s="187"/>
      <c r="K1" s="187"/>
    </row>
    <row r="2" spans="2:11" ht="12.75">
      <c r="B2" s="188" t="s">
        <v>188</v>
      </c>
      <c r="C2" s="188"/>
      <c r="D2" s="188"/>
      <c r="E2" s="188"/>
      <c r="F2" s="188"/>
      <c r="G2" s="188"/>
      <c r="H2" s="188"/>
      <c r="I2" s="188"/>
      <c r="J2" s="188"/>
      <c r="K2" s="188"/>
    </row>
    <row r="3" spans="2:11" ht="12.75">
      <c r="B3" s="189" t="s">
        <v>152</v>
      </c>
      <c r="C3" s="189"/>
      <c r="D3" s="189"/>
      <c r="E3" s="189"/>
      <c r="F3" s="189"/>
      <c r="G3" s="189"/>
      <c r="H3" s="189"/>
      <c r="I3" s="189"/>
      <c r="J3" s="189"/>
      <c r="K3" s="189"/>
    </row>
    <row r="4" spans="2:11" ht="12.75">
      <c r="B4" s="2"/>
      <c r="C4" s="2"/>
      <c r="D4" s="2"/>
      <c r="E4" s="2"/>
      <c r="F4" s="2"/>
      <c r="G4" s="2"/>
      <c r="H4" s="2"/>
      <c r="I4" s="2"/>
      <c r="J4" s="18"/>
      <c r="K4" s="18"/>
    </row>
    <row r="5" spans="2:11" ht="12.75">
      <c r="B5" s="190" t="s">
        <v>0</v>
      </c>
      <c r="C5" s="190"/>
      <c r="D5" s="190"/>
      <c r="E5" s="190"/>
      <c r="F5" s="190"/>
      <c r="G5" s="190"/>
      <c r="H5" s="190"/>
      <c r="I5" s="190"/>
      <c r="J5" s="190"/>
      <c r="K5" s="190"/>
    </row>
    <row r="6" spans="2:11" ht="12.75">
      <c r="B6" s="182" t="s">
        <v>1</v>
      </c>
      <c r="C6" s="182"/>
      <c r="D6" s="186" t="s">
        <v>98</v>
      </c>
      <c r="E6" s="186"/>
      <c r="F6" s="186"/>
      <c r="G6" s="186"/>
      <c r="H6" s="182" t="s">
        <v>2</v>
      </c>
      <c r="I6" s="182"/>
      <c r="J6" s="186">
        <v>7023014</v>
      </c>
      <c r="K6" s="186"/>
    </row>
    <row r="7" spans="2:11" ht="12.75">
      <c r="B7" s="182" t="s">
        <v>3</v>
      </c>
      <c r="C7" s="182"/>
      <c r="D7" s="183" t="s">
        <v>99</v>
      </c>
      <c r="E7" s="184"/>
      <c r="F7" s="184"/>
      <c r="G7" s="185"/>
      <c r="H7" s="182" t="s">
        <v>4</v>
      </c>
      <c r="I7" s="182"/>
      <c r="J7" s="183">
        <v>100001513</v>
      </c>
      <c r="K7" s="185"/>
    </row>
    <row r="8" spans="2:11" ht="15.7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5.75" customHeight="1">
      <c r="B9" s="6"/>
      <c r="C9" s="6"/>
      <c r="D9" s="5"/>
      <c r="E9" s="5"/>
      <c r="F9" s="5"/>
      <c r="G9" s="5"/>
      <c r="H9" s="6"/>
      <c r="I9" s="6"/>
      <c r="J9" s="5"/>
      <c r="K9" s="5"/>
    </row>
    <row r="10" spans="2:11" ht="15.75" customHeight="1">
      <c r="B10" s="93" t="s">
        <v>149</v>
      </c>
      <c r="C10" s="93"/>
      <c r="D10" s="93"/>
      <c r="E10" s="93"/>
      <c r="F10" s="93"/>
      <c r="G10" s="93"/>
      <c r="H10" s="93"/>
      <c r="I10" s="93"/>
      <c r="J10" s="93"/>
      <c r="K10" s="93"/>
    </row>
    <row r="11" spans="2:11" ht="21.75" customHeight="1">
      <c r="B11" s="83" t="s">
        <v>104</v>
      </c>
      <c r="C11" s="83"/>
      <c r="D11" s="94" t="s">
        <v>105</v>
      </c>
      <c r="E11" s="94"/>
      <c r="F11" s="94"/>
      <c r="G11" s="94"/>
      <c r="H11" s="83" t="s">
        <v>106</v>
      </c>
      <c r="I11" s="83"/>
      <c r="J11" s="95" t="s">
        <v>107</v>
      </c>
      <c r="K11" s="96"/>
    </row>
    <row r="12" spans="2:11" ht="18" customHeight="1">
      <c r="B12" s="86" t="s">
        <v>108</v>
      </c>
      <c r="C12" s="86"/>
      <c r="D12" s="83" t="s">
        <v>109</v>
      </c>
      <c r="E12" s="83"/>
      <c r="F12" s="83"/>
      <c r="G12" s="83"/>
      <c r="H12" s="76" t="s">
        <v>110</v>
      </c>
      <c r="I12" s="77"/>
      <c r="J12" s="78" t="s">
        <v>153</v>
      </c>
      <c r="K12" s="79"/>
    </row>
    <row r="13" spans="2:11" ht="20.25" customHeight="1">
      <c r="B13" s="86" t="s">
        <v>111</v>
      </c>
      <c r="C13" s="86"/>
      <c r="D13" s="83" t="s">
        <v>109</v>
      </c>
      <c r="E13" s="83"/>
      <c r="F13" s="83"/>
      <c r="G13" s="83"/>
      <c r="H13" s="76" t="s">
        <v>112</v>
      </c>
      <c r="I13" s="77"/>
      <c r="J13" s="78" t="s">
        <v>154</v>
      </c>
      <c r="K13" s="79"/>
    </row>
    <row r="14" spans="2:11" ht="21" customHeight="1">
      <c r="B14" s="86" t="s">
        <v>113</v>
      </c>
      <c r="C14" s="86"/>
      <c r="D14" s="83" t="s">
        <v>109</v>
      </c>
      <c r="E14" s="83"/>
      <c r="F14" s="83"/>
      <c r="G14" s="83"/>
      <c r="H14" s="84" t="s">
        <v>114</v>
      </c>
      <c r="I14" s="85"/>
      <c r="J14" s="78" t="s">
        <v>155</v>
      </c>
      <c r="K14" s="79"/>
    </row>
    <row r="15" spans="2:11" ht="21" customHeight="1">
      <c r="B15" s="86" t="s">
        <v>115</v>
      </c>
      <c r="C15" s="86"/>
      <c r="D15" s="83" t="s">
        <v>109</v>
      </c>
      <c r="E15" s="83"/>
      <c r="F15" s="83"/>
      <c r="G15" s="83"/>
      <c r="H15" s="84" t="s">
        <v>116</v>
      </c>
      <c r="I15" s="85"/>
      <c r="J15" s="78" t="s">
        <v>156</v>
      </c>
      <c r="K15" s="79"/>
    </row>
    <row r="16" spans="2:11" ht="22.5" customHeight="1">
      <c r="B16" s="86" t="s">
        <v>117</v>
      </c>
      <c r="C16" s="86"/>
      <c r="D16" s="83" t="s">
        <v>109</v>
      </c>
      <c r="E16" s="83"/>
      <c r="F16" s="83"/>
      <c r="G16" s="83"/>
      <c r="H16" s="84" t="s">
        <v>118</v>
      </c>
      <c r="I16" s="85"/>
      <c r="J16" s="78" t="s">
        <v>157</v>
      </c>
      <c r="K16" s="79"/>
    </row>
    <row r="17" spans="2:11" ht="23.25" customHeight="1">
      <c r="B17" s="86" t="s">
        <v>119</v>
      </c>
      <c r="C17" s="86"/>
      <c r="D17" s="83" t="s">
        <v>109</v>
      </c>
      <c r="E17" s="83"/>
      <c r="F17" s="83"/>
      <c r="G17" s="83"/>
      <c r="H17" s="84" t="s">
        <v>120</v>
      </c>
      <c r="I17" s="85"/>
      <c r="J17" s="78" t="s">
        <v>158</v>
      </c>
      <c r="K17" s="79"/>
    </row>
    <row r="18" spans="2:11" ht="19.5" customHeight="1">
      <c r="B18" s="86" t="s">
        <v>121</v>
      </c>
      <c r="C18" s="86"/>
      <c r="D18" s="83" t="s">
        <v>109</v>
      </c>
      <c r="E18" s="83"/>
      <c r="F18" s="83"/>
      <c r="G18" s="83"/>
      <c r="H18" s="84" t="s">
        <v>122</v>
      </c>
      <c r="I18" s="85"/>
      <c r="J18" s="78" t="s">
        <v>159</v>
      </c>
      <c r="K18" s="79"/>
    </row>
    <row r="19" spans="2:11" ht="33" customHeight="1">
      <c r="B19" s="86" t="s">
        <v>123</v>
      </c>
      <c r="C19" s="86"/>
      <c r="D19" s="83" t="s">
        <v>109</v>
      </c>
      <c r="E19" s="83"/>
      <c r="F19" s="83"/>
      <c r="G19" s="83"/>
      <c r="H19" s="84" t="s">
        <v>124</v>
      </c>
      <c r="I19" s="85"/>
      <c r="J19" s="78" t="s">
        <v>125</v>
      </c>
      <c r="K19" s="79"/>
    </row>
    <row r="20" spans="2:11" ht="15.75" customHeight="1">
      <c r="B20" s="86" t="s">
        <v>126</v>
      </c>
      <c r="C20" s="86"/>
      <c r="D20" s="83" t="s">
        <v>109</v>
      </c>
      <c r="E20" s="83"/>
      <c r="F20" s="83"/>
      <c r="G20" s="83"/>
      <c r="H20" s="84" t="s">
        <v>127</v>
      </c>
      <c r="I20" s="85"/>
      <c r="J20" s="78" t="s">
        <v>125</v>
      </c>
      <c r="K20" s="79"/>
    </row>
    <row r="21" spans="2:11" ht="23.25" customHeight="1">
      <c r="B21" s="86" t="s">
        <v>128</v>
      </c>
      <c r="C21" s="86"/>
      <c r="D21" s="83" t="s">
        <v>109</v>
      </c>
      <c r="E21" s="83"/>
      <c r="F21" s="83"/>
      <c r="G21" s="83"/>
      <c r="H21" s="84" t="s">
        <v>129</v>
      </c>
      <c r="I21" s="85"/>
      <c r="J21" s="78" t="s">
        <v>160</v>
      </c>
      <c r="K21" s="79"/>
    </row>
    <row r="22" spans="2:11" ht="15.75" customHeight="1">
      <c r="B22" s="87" t="s">
        <v>130</v>
      </c>
      <c r="C22" s="87"/>
      <c r="D22" s="88" t="s">
        <v>109</v>
      </c>
      <c r="E22" s="88"/>
      <c r="F22" s="88"/>
      <c r="G22" s="88"/>
      <c r="H22" s="89" t="s">
        <v>131</v>
      </c>
      <c r="I22" s="90"/>
      <c r="J22" s="91" t="s">
        <v>132</v>
      </c>
      <c r="K22" s="92"/>
    </row>
    <row r="23" spans="2:11" ht="36.75" customHeight="1">
      <c r="B23" s="86" t="s">
        <v>133</v>
      </c>
      <c r="C23" s="86"/>
      <c r="D23" s="83" t="s">
        <v>134</v>
      </c>
      <c r="E23" s="83"/>
      <c r="F23" s="83"/>
      <c r="G23" s="83"/>
      <c r="H23" s="84" t="s">
        <v>135</v>
      </c>
      <c r="I23" s="85"/>
      <c r="J23" s="78" t="s">
        <v>136</v>
      </c>
      <c r="K23" s="79"/>
    </row>
    <row r="24" spans="2:11" ht="15.75" customHeight="1">
      <c r="B24" s="52" t="s">
        <v>137</v>
      </c>
      <c r="C24" s="52"/>
      <c r="D24" s="83" t="s">
        <v>138</v>
      </c>
      <c r="E24" s="83"/>
      <c r="F24" s="83"/>
      <c r="G24" s="83"/>
      <c r="H24" s="84" t="s">
        <v>139</v>
      </c>
      <c r="I24" s="85"/>
      <c r="J24" s="78" t="s">
        <v>140</v>
      </c>
      <c r="K24" s="79"/>
    </row>
    <row r="25" spans="2:11" ht="15.75" customHeight="1">
      <c r="B25" s="80" t="s">
        <v>141</v>
      </c>
      <c r="C25" s="81"/>
      <c r="D25" s="82" t="s">
        <v>142</v>
      </c>
      <c r="E25" s="82"/>
      <c r="F25" s="82"/>
      <c r="G25" s="82"/>
      <c r="H25" s="76"/>
      <c r="I25" s="77"/>
      <c r="J25" s="78" t="s">
        <v>143</v>
      </c>
      <c r="K25" s="79"/>
    </row>
    <row r="26" spans="2:11" ht="15.75" customHeight="1">
      <c r="B26" s="55" t="s">
        <v>161</v>
      </c>
      <c r="C26" s="56"/>
      <c r="D26" s="57" t="s">
        <v>162</v>
      </c>
      <c r="E26" s="57"/>
      <c r="F26" s="57"/>
      <c r="G26" s="57"/>
      <c r="H26" s="53"/>
      <c r="I26" s="54"/>
      <c r="J26" s="78" t="s">
        <v>143</v>
      </c>
      <c r="K26" s="79"/>
    </row>
    <row r="27" spans="2:11" ht="15.75" customHeight="1">
      <c r="B27" s="55" t="s">
        <v>163</v>
      </c>
      <c r="C27" s="56"/>
      <c r="D27" s="57" t="s">
        <v>164</v>
      </c>
      <c r="E27" s="57"/>
      <c r="F27" s="57"/>
      <c r="G27" s="57"/>
      <c r="H27" s="53"/>
      <c r="I27" s="54"/>
      <c r="J27" s="78" t="s">
        <v>174</v>
      </c>
      <c r="K27" s="79"/>
    </row>
    <row r="28" spans="2:11" ht="15.75" customHeight="1">
      <c r="B28" s="80" t="s">
        <v>166</v>
      </c>
      <c r="C28" s="81"/>
      <c r="D28" s="82" t="s">
        <v>144</v>
      </c>
      <c r="E28" s="82"/>
      <c r="F28" s="82"/>
      <c r="G28" s="82"/>
      <c r="H28" s="76"/>
      <c r="I28" s="77"/>
      <c r="J28" s="78" t="s">
        <v>143</v>
      </c>
      <c r="K28" s="79"/>
    </row>
    <row r="29" spans="2:11" ht="15.75" customHeight="1">
      <c r="B29" s="80" t="s">
        <v>167</v>
      </c>
      <c r="C29" s="81"/>
      <c r="D29" s="82" t="s">
        <v>145</v>
      </c>
      <c r="E29" s="82"/>
      <c r="F29" s="82"/>
      <c r="G29" s="82"/>
      <c r="H29" s="76"/>
      <c r="I29" s="77"/>
      <c r="J29" s="78" t="s">
        <v>143</v>
      </c>
      <c r="K29" s="79"/>
    </row>
    <row r="30" spans="2:11" ht="15.75" customHeight="1">
      <c r="B30" s="80" t="s">
        <v>168</v>
      </c>
      <c r="C30" s="81"/>
      <c r="D30" s="82" t="s">
        <v>146</v>
      </c>
      <c r="E30" s="82"/>
      <c r="F30" s="82"/>
      <c r="G30" s="82"/>
      <c r="H30" s="76"/>
      <c r="I30" s="77"/>
      <c r="J30" s="78" t="s">
        <v>143</v>
      </c>
      <c r="K30" s="79"/>
    </row>
    <row r="31" spans="2:11" ht="15.75" customHeight="1">
      <c r="B31" s="55" t="s">
        <v>169</v>
      </c>
      <c r="C31" s="56"/>
      <c r="D31" s="57" t="s">
        <v>170</v>
      </c>
      <c r="E31" s="57"/>
      <c r="F31" s="57"/>
      <c r="G31" s="57"/>
      <c r="H31" s="53"/>
      <c r="I31" s="54"/>
      <c r="J31" s="78" t="s">
        <v>143</v>
      </c>
      <c r="K31" s="79"/>
    </row>
    <row r="32" spans="2:11" ht="15.75" customHeight="1">
      <c r="B32" s="80" t="s">
        <v>171</v>
      </c>
      <c r="C32" s="81"/>
      <c r="D32" s="82" t="s">
        <v>147</v>
      </c>
      <c r="E32" s="82"/>
      <c r="F32" s="82"/>
      <c r="G32" s="82"/>
      <c r="H32" s="76"/>
      <c r="I32" s="77"/>
      <c r="J32" s="78" t="s">
        <v>143</v>
      </c>
      <c r="K32" s="79"/>
    </row>
    <row r="33" spans="2:11" ht="15.75" customHeight="1">
      <c r="B33" s="55" t="s">
        <v>172</v>
      </c>
      <c r="C33" s="56"/>
      <c r="D33" s="57" t="s">
        <v>165</v>
      </c>
      <c r="E33" s="57"/>
      <c r="F33" s="57"/>
      <c r="G33" s="57"/>
      <c r="H33" s="53"/>
      <c r="I33" s="54"/>
      <c r="J33" s="78" t="s">
        <v>143</v>
      </c>
      <c r="K33" s="79"/>
    </row>
    <row r="34" spans="2:11" ht="15.75" customHeight="1">
      <c r="B34" s="73" t="s">
        <v>173</v>
      </c>
      <c r="C34" s="74"/>
      <c r="D34" s="73" t="s">
        <v>148</v>
      </c>
      <c r="E34" s="75"/>
      <c r="F34" s="75"/>
      <c r="G34" s="74"/>
      <c r="H34" s="76"/>
      <c r="I34" s="77"/>
      <c r="J34" s="78" t="s">
        <v>143</v>
      </c>
      <c r="K34" s="79"/>
    </row>
    <row r="35" spans="2:11" ht="15.75" customHeight="1">
      <c r="B35" s="58"/>
      <c r="C35" s="58"/>
      <c r="D35" s="58"/>
      <c r="E35" s="58"/>
      <c r="F35" s="58"/>
      <c r="G35" s="58"/>
      <c r="H35" s="59"/>
      <c r="I35" s="60"/>
      <c r="J35" s="61"/>
      <c r="K35" s="62"/>
    </row>
    <row r="36" spans="2:11" ht="15.75" customHeight="1">
      <c r="B36" s="6"/>
      <c r="C36" s="6"/>
      <c r="D36" s="5"/>
      <c r="E36" s="5"/>
      <c r="F36" s="5"/>
      <c r="G36" s="5"/>
      <c r="H36" s="6"/>
      <c r="I36" s="6"/>
      <c r="J36" s="5"/>
      <c r="K36" s="5"/>
    </row>
    <row r="37" spans="2:11" ht="7.5" customHeight="1">
      <c r="B37" s="6"/>
      <c r="C37" s="6"/>
      <c r="D37" s="5"/>
      <c r="E37" s="5"/>
      <c r="F37" s="5"/>
      <c r="G37" s="5"/>
      <c r="H37" s="6"/>
      <c r="I37" s="6"/>
      <c r="J37" s="5"/>
      <c r="K37" s="5"/>
    </row>
    <row r="38" spans="2:11" ht="12.75" customHeight="1">
      <c r="B38" s="177" t="s">
        <v>176</v>
      </c>
      <c r="C38" s="177"/>
      <c r="D38" s="177"/>
      <c r="E38" s="177"/>
      <c r="F38" s="177"/>
      <c r="G38" s="177"/>
      <c r="H38" s="177"/>
      <c r="I38" s="177"/>
      <c r="J38" s="177"/>
      <c r="K38" s="177"/>
    </row>
    <row r="39" spans="2:11" ht="4.5" customHeight="1"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spans="2:11" ht="12.75" customHeight="1">
      <c r="B40" s="178" t="s">
        <v>177</v>
      </c>
      <c r="C40" s="178"/>
      <c r="D40" s="178"/>
      <c r="E40" s="178"/>
      <c r="F40" s="178"/>
      <c r="G40" s="178"/>
      <c r="H40" s="178"/>
      <c r="I40" s="178"/>
      <c r="J40" s="178"/>
      <c r="K40" s="178"/>
    </row>
    <row r="41" spans="2:11" ht="12.75" customHeight="1">
      <c r="B41" s="179" t="s">
        <v>7</v>
      </c>
      <c r="C41" s="180"/>
      <c r="D41" s="181"/>
      <c r="E41" s="7" t="s">
        <v>8</v>
      </c>
      <c r="F41" s="7">
        <v>2007</v>
      </c>
      <c r="G41" s="179" t="s">
        <v>9</v>
      </c>
      <c r="H41" s="180"/>
      <c r="I41" s="181"/>
      <c r="J41" s="7" t="s">
        <v>8</v>
      </c>
      <c r="K41" s="7">
        <v>2007</v>
      </c>
    </row>
    <row r="42" spans="2:11" ht="12.75" customHeight="1">
      <c r="B42" s="148" t="s">
        <v>10</v>
      </c>
      <c r="C42" s="149"/>
      <c r="D42" s="150"/>
      <c r="E42" s="42">
        <v>6849997</v>
      </c>
      <c r="F42" s="42">
        <v>6790232</v>
      </c>
      <c r="G42" s="148" t="s">
        <v>11</v>
      </c>
      <c r="H42" s="149"/>
      <c r="I42" s="150"/>
      <c r="J42" s="38">
        <v>6726692</v>
      </c>
      <c r="K42" s="38">
        <v>7325969</v>
      </c>
    </row>
    <row r="43" spans="2:11" ht="12.75" customHeight="1">
      <c r="B43" s="154" t="s">
        <v>12</v>
      </c>
      <c r="C43" s="155"/>
      <c r="D43" s="156"/>
      <c r="E43" s="36"/>
      <c r="F43" s="36"/>
      <c r="G43" s="174" t="s">
        <v>79</v>
      </c>
      <c r="H43" s="175"/>
      <c r="I43" s="176"/>
      <c r="J43" s="35">
        <v>3547684</v>
      </c>
      <c r="K43" s="35">
        <v>3533402</v>
      </c>
    </row>
    <row r="44" spans="2:11" ht="12.75" customHeight="1">
      <c r="B44" s="171" t="s">
        <v>13</v>
      </c>
      <c r="C44" s="172"/>
      <c r="D44" s="173"/>
      <c r="E44" s="36"/>
      <c r="F44" s="36"/>
      <c r="G44" s="151" t="s">
        <v>14</v>
      </c>
      <c r="H44" s="152"/>
      <c r="I44" s="153"/>
      <c r="J44" s="35"/>
      <c r="K44" s="35"/>
    </row>
    <row r="45" spans="2:11" ht="12.75" customHeight="1">
      <c r="B45" s="151" t="s">
        <v>15</v>
      </c>
      <c r="C45" s="152"/>
      <c r="D45" s="153"/>
      <c r="E45" s="36">
        <v>35813</v>
      </c>
      <c r="F45" s="36">
        <v>59533</v>
      </c>
      <c r="G45" s="151" t="s">
        <v>16</v>
      </c>
      <c r="H45" s="152"/>
      <c r="I45" s="153"/>
      <c r="J45" s="35">
        <v>413267</v>
      </c>
      <c r="K45" s="35">
        <v>451023</v>
      </c>
    </row>
    <row r="46" spans="2:11" ht="12.75" customHeight="1">
      <c r="B46" s="165" t="s">
        <v>61</v>
      </c>
      <c r="C46" s="166"/>
      <c r="D46" s="167"/>
      <c r="E46" s="121">
        <v>5346711</v>
      </c>
      <c r="F46" s="121">
        <v>4604197</v>
      </c>
      <c r="G46" s="151" t="s">
        <v>17</v>
      </c>
      <c r="H46" s="152"/>
      <c r="I46" s="153"/>
      <c r="J46" s="35">
        <v>915883</v>
      </c>
      <c r="K46" s="35">
        <v>1021221</v>
      </c>
    </row>
    <row r="47" spans="2:11" ht="12.75" customHeight="1">
      <c r="B47" s="168"/>
      <c r="C47" s="169"/>
      <c r="D47" s="170"/>
      <c r="E47" s="122"/>
      <c r="F47" s="122"/>
      <c r="G47" s="151" t="s">
        <v>62</v>
      </c>
      <c r="H47" s="152"/>
      <c r="I47" s="153"/>
      <c r="J47" s="35">
        <v>1939979</v>
      </c>
      <c r="K47" s="35">
        <v>2420442</v>
      </c>
    </row>
    <row r="48" spans="2:11" ht="12.75" customHeight="1">
      <c r="B48" s="154" t="s">
        <v>18</v>
      </c>
      <c r="C48" s="155"/>
      <c r="D48" s="156"/>
      <c r="E48" s="36">
        <v>1467473</v>
      </c>
      <c r="F48" s="36">
        <v>2126502</v>
      </c>
      <c r="G48" s="151" t="s">
        <v>19</v>
      </c>
      <c r="H48" s="152"/>
      <c r="I48" s="153"/>
      <c r="J48" s="35">
        <v>90121</v>
      </c>
      <c r="K48" s="35">
        <v>100119</v>
      </c>
    </row>
    <row r="49" spans="2:11" ht="12.75">
      <c r="B49" s="148" t="s">
        <v>23</v>
      </c>
      <c r="C49" s="149"/>
      <c r="D49" s="150"/>
      <c r="E49" s="42">
        <v>8639085</v>
      </c>
      <c r="F49" s="42">
        <v>14298152</v>
      </c>
      <c r="G49" s="151" t="s">
        <v>20</v>
      </c>
      <c r="H49" s="152"/>
      <c r="I49" s="153"/>
      <c r="J49" s="35"/>
      <c r="K49" s="35"/>
    </row>
    <row r="50" spans="2:11" ht="12.75" customHeight="1">
      <c r="B50" s="151" t="s">
        <v>25</v>
      </c>
      <c r="C50" s="152"/>
      <c r="D50" s="153"/>
      <c r="E50" s="36">
        <v>3285523</v>
      </c>
      <c r="F50" s="36">
        <v>6879025</v>
      </c>
      <c r="G50" s="157" t="s">
        <v>21</v>
      </c>
      <c r="H50" s="158"/>
      <c r="I50" s="159"/>
      <c r="J50" s="163">
        <v>8762390</v>
      </c>
      <c r="K50" s="163">
        <v>13762415</v>
      </c>
    </row>
    <row r="51" spans="2:11" ht="37.5" customHeight="1">
      <c r="B51" s="135" t="s">
        <v>63</v>
      </c>
      <c r="C51" s="136"/>
      <c r="D51" s="137"/>
      <c r="E51" s="36">
        <v>297200</v>
      </c>
      <c r="F51" s="36">
        <v>285717</v>
      </c>
      <c r="G51" s="160"/>
      <c r="H51" s="161"/>
      <c r="I51" s="162"/>
      <c r="J51" s="164"/>
      <c r="K51" s="164"/>
    </row>
    <row r="52" spans="2:11" ht="12.75">
      <c r="B52" s="151" t="s">
        <v>64</v>
      </c>
      <c r="C52" s="152"/>
      <c r="D52" s="153"/>
      <c r="E52" s="36">
        <v>5048136</v>
      </c>
      <c r="F52" s="36">
        <v>7131743</v>
      </c>
      <c r="G52" s="154" t="s">
        <v>22</v>
      </c>
      <c r="H52" s="155"/>
      <c r="I52" s="156"/>
      <c r="J52" s="35">
        <v>316601</v>
      </c>
      <c r="K52" s="35">
        <v>529413</v>
      </c>
    </row>
    <row r="53" spans="2:11" ht="12.75">
      <c r="B53" s="154" t="s">
        <v>27</v>
      </c>
      <c r="C53" s="155"/>
      <c r="D53" s="156"/>
      <c r="E53" s="36">
        <v>8226</v>
      </c>
      <c r="F53" s="36">
        <v>1667</v>
      </c>
      <c r="G53" s="154" t="s">
        <v>24</v>
      </c>
      <c r="H53" s="155"/>
      <c r="I53" s="156"/>
      <c r="J53" s="35">
        <v>1750440</v>
      </c>
      <c r="K53" s="35">
        <v>1275616</v>
      </c>
    </row>
    <row r="54" spans="2:11" ht="12.75">
      <c r="B54" s="148" t="s">
        <v>28</v>
      </c>
      <c r="C54" s="149"/>
      <c r="D54" s="150"/>
      <c r="E54" s="36">
        <v>15489082</v>
      </c>
      <c r="F54" s="36">
        <v>21088384</v>
      </c>
      <c r="G54" s="151" t="s">
        <v>26</v>
      </c>
      <c r="H54" s="152"/>
      <c r="I54" s="153"/>
      <c r="J54" s="35">
        <v>6694627</v>
      </c>
      <c r="K54" s="35">
        <v>11902229</v>
      </c>
    </row>
    <row r="55" spans="2:11" ht="12.75">
      <c r="B55" s="125" t="s">
        <v>65</v>
      </c>
      <c r="C55" s="125"/>
      <c r="D55" s="125"/>
      <c r="E55" s="36"/>
      <c r="F55" s="36"/>
      <c r="G55" s="133" t="s">
        <v>29</v>
      </c>
      <c r="H55" s="133"/>
      <c r="I55" s="133"/>
      <c r="J55" s="35">
        <v>722</v>
      </c>
      <c r="K55" s="35">
        <v>55157</v>
      </c>
    </row>
    <row r="56" spans="2:11" ht="12.75">
      <c r="B56" s="126" t="s">
        <v>31</v>
      </c>
      <c r="C56" s="126"/>
      <c r="D56" s="126"/>
      <c r="E56" s="42">
        <v>15489082</v>
      </c>
      <c r="F56" s="42">
        <v>21088384</v>
      </c>
      <c r="G56" s="129" t="s">
        <v>30</v>
      </c>
      <c r="H56" s="129"/>
      <c r="I56" s="129"/>
      <c r="J56" s="147">
        <v>15489082</v>
      </c>
      <c r="K56" s="147">
        <v>21088384</v>
      </c>
    </row>
    <row r="57" spans="2:11" ht="12.75">
      <c r="B57" s="126" t="s">
        <v>32</v>
      </c>
      <c r="C57" s="126"/>
      <c r="D57" s="126"/>
      <c r="E57" s="33">
        <v>463000</v>
      </c>
      <c r="F57" s="33">
        <v>6317714</v>
      </c>
      <c r="G57" s="129"/>
      <c r="H57" s="129"/>
      <c r="I57" s="129"/>
      <c r="J57" s="147"/>
      <c r="K57" s="147"/>
    </row>
    <row r="58" spans="7:11" ht="12.75">
      <c r="G58" s="140" t="s">
        <v>33</v>
      </c>
      <c r="H58" s="141"/>
      <c r="I58" s="141"/>
      <c r="J58" s="43">
        <v>463000</v>
      </c>
      <c r="K58" s="43">
        <v>6317714</v>
      </c>
    </row>
    <row r="59" spans="7:11" ht="12.75">
      <c r="G59" s="44" t="s">
        <v>175</v>
      </c>
      <c r="H59" s="45"/>
      <c r="I59" s="46"/>
      <c r="J59" s="47">
        <v>753.762</v>
      </c>
      <c r="K59" s="70">
        <v>877871</v>
      </c>
    </row>
    <row r="60" spans="2:11" ht="12.75">
      <c r="B60" s="142" t="s">
        <v>178</v>
      </c>
      <c r="C60" s="143"/>
      <c r="D60" s="143"/>
      <c r="E60" s="143"/>
      <c r="F60" s="143"/>
      <c r="G60" s="143" t="s">
        <v>179</v>
      </c>
      <c r="H60" s="143"/>
      <c r="I60" s="143"/>
      <c r="J60" s="143"/>
      <c r="K60" s="143"/>
    </row>
    <row r="61" spans="2:11" ht="12.75">
      <c r="B61" s="144"/>
      <c r="C61" s="144"/>
      <c r="D61" s="144"/>
      <c r="E61" s="144"/>
      <c r="F61" s="144"/>
      <c r="G61" s="143"/>
      <c r="H61" s="143"/>
      <c r="I61" s="143"/>
      <c r="J61" s="143"/>
      <c r="K61" s="143"/>
    </row>
    <row r="62" spans="2:11" ht="12.75" customHeight="1">
      <c r="B62" s="145" t="s">
        <v>60</v>
      </c>
      <c r="C62" s="145"/>
      <c r="D62" s="145"/>
      <c r="E62" s="146" t="s">
        <v>8</v>
      </c>
      <c r="F62" s="146">
        <v>2007</v>
      </c>
      <c r="G62" s="116" t="s">
        <v>35</v>
      </c>
      <c r="H62" s="125"/>
      <c r="I62" s="125"/>
      <c r="J62" s="146" t="s">
        <v>8</v>
      </c>
      <c r="K62" s="146">
        <v>2007</v>
      </c>
    </row>
    <row r="63" spans="2:11" ht="12.75">
      <c r="B63" s="145"/>
      <c r="C63" s="145"/>
      <c r="D63" s="145"/>
      <c r="E63" s="146"/>
      <c r="F63" s="146"/>
      <c r="G63" s="125"/>
      <c r="H63" s="125"/>
      <c r="I63" s="125"/>
      <c r="J63" s="146"/>
      <c r="K63" s="146"/>
    </row>
    <row r="64" spans="2:11" ht="12.75">
      <c r="B64" s="145"/>
      <c r="C64" s="145"/>
      <c r="D64" s="145"/>
      <c r="E64" s="146"/>
      <c r="F64" s="146"/>
      <c r="G64" s="133" t="s">
        <v>36</v>
      </c>
      <c r="H64" s="133"/>
      <c r="I64" s="133"/>
      <c r="J64" s="35">
        <v>14080257</v>
      </c>
      <c r="K64" s="35">
        <v>16828507</v>
      </c>
    </row>
    <row r="65" spans="2:11" ht="12.75">
      <c r="B65" s="133" t="s">
        <v>37</v>
      </c>
      <c r="C65" s="133"/>
      <c r="D65" s="133"/>
      <c r="E65" s="36">
        <v>15059552</v>
      </c>
      <c r="F65" s="36">
        <v>18177442</v>
      </c>
      <c r="G65" s="133" t="s">
        <v>40</v>
      </c>
      <c r="H65" s="133"/>
      <c r="I65" s="133"/>
      <c r="J65" s="35">
        <v>13344126</v>
      </c>
      <c r="K65" s="35">
        <v>16421841</v>
      </c>
    </row>
    <row r="66" spans="2:11" ht="12.75">
      <c r="B66" s="133" t="s">
        <v>38</v>
      </c>
      <c r="C66" s="133"/>
      <c r="D66" s="133"/>
      <c r="E66" s="36">
        <v>14533992</v>
      </c>
      <c r="F66" s="36">
        <v>16512745</v>
      </c>
      <c r="G66" s="133" t="s">
        <v>67</v>
      </c>
      <c r="H66" s="133"/>
      <c r="I66" s="133"/>
      <c r="J66" s="35">
        <v>736131</v>
      </c>
      <c r="K66" s="35">
        <f>+K64-K65</f>
        <v>406666</v>
      </c>
    </row>
    <row r="67" spans="2:11" ht="12.75">
      <c r="B67" s="139" t="s">
        <v>39</v>
      </c>
      <c r="C67" s="139"/>
      <c r="D67" s="139"/>
      <c r="E67" s="49">
        <v>525560</v>
      </c>
      <c r="F67" s="49">
        <f>+F65-F66</f>
        <v>1664697</v>
      </c>
      <c r="G67" s="133" t="s">
        <v>44</v>
      </c>
      <c r="H67" s="133"/>
      <c r="I67" s="133"/>
      <c r="J67" s="35">
        <v>1271085</v>
      </c>
      <c r="K67" s="35">
        <v>1664121</v>
      </c>
    </row>
    <row r="68" spans="2:11" ht="12.75">
      <c r="B68" s="116" t="s">
        <v>68</v>
      </c>
      <c r="C68" s="116"/>
      <c r="D68" s="116"/>
      <c r="E68" s="127"/>
      <c r="F68" s="127"/>
      <c r="G68" s="133" t="s">
        <v>46</v>
      </c>
      <c r="H68" s="133"/>
      <c r="I68" s="133"/>
      <c r="J68" s="35">
        <v>1296916</v>
      </c>
      <c r="K68" s="35">
        <v>1413099</v>
      </c>
    </row>
    <row r="69" spans="2:11" ht="12.75" customHeight="1">
      <c r="B69" s="116"/>
      <c r="C69" s="116"/>
      <c r="D69" s="116"/>
      <c r="E69" s="127"/>
      <c r="F69" s="127"/>
      <c r="G69" s="138" t="s">
        <v>47</v>
      </c>
      <c r="H69" s="138"/>
      <c r="I69" s="138"/>
      <c r="J69" s="35">
        <v>349516</v>
      </c>
      <c r="K69" s="35">
        <v>538352</v>
      </c>
    </row>
    <row r="70" spans="2:11" ht="25.5" customHeight="1">
      <c r="B70" s="132" t="s">
        <v>41</v>
      </c>
      <c r="C70" s="132"/>
      <c r="D70" s="132"/>
      <c r="E70" s="36">
        <v>687286</v>
      </c>
      <c r="F70" s="36">
        <v>746174</v>
      </c>
      <c r="G70" s="138" t="s">
        <v>49</v>
      </c>
      <c r="H70" s="116"/>
      <c r="I70" s="116"/>
      <c r="J70" s="35">
        <v>386871</v>
      </c>
      <c r="K70" s="35">
        <v>234399</v>
      </c>
    </row>
    <row r="71" spans="2:11" ht="24.75" customHeight="1">
      <c r="B71" s="132" t="s">
        <v>42</v>
      </c>
      <c r="C71" s="132"/>
      <c r="D71" s="132"/>
      <c r="E71" s="36">
        <v>545936</v>
      </c>
      <c r="F71" s="36">
        <v>1463766</v>
      </c>
      <c r="G71" s="132" t="s">
        <v>75</v>
      </c>
      <c r="H71" s="133"/>
      <c r="I71" s="133"/>
      <c r="J71" s="35">
        <v>672945</v>
      </c>
      <c r="K71" s="35">
        <v>961641</v>
      </c>
    </row>
    <row r="72" spans="2:11" ht="26.25" customHeight="1">
      <c r="B72" s="133" t="s">
        <v>39</v>
      </c>
      <c r="C72" s="133"/>
      <c r="D72" s="133"/>
      <c r="E72" s="36">
        <v>141350</v>
      </c>
      <c r="F72" s="36">
        <f>+F70-F71</f>
        <v>-717592</v>
      </c>
      <c r="G72" s="135" t="s">
        <v>69</v>
      </c>
      <c r="H72" s="136"/>
      <c r="I72" s="137"/>
      <c r="J72" s="35">
        <v>814</v>
      </c>
      <c r="K72" s="35">
        <v>147</v>
      </c>
    </row>
    <row r="73" spans="2:11" ht="12.75" customHeight="1">
      <c r="B73" s="116" t="s">
        <v>70</v>
      </c>
      <c r="C73" s="116"/>
      <c r="D73" s="116"/>
      <c r="E73" s="127"/>
      <c r="F73" s="127"/>
      <c r="G73" s="116" t="s">
        <v>53</v>
      </c>
      <c r="H73" s="116"/>
      <c r="I73" s="116"/>
      <c r="J73" s="134">
        <v>672131</v>
      </c>
      <c r="K73" s="134">
        <v>961494</v>
      </c>
    </row>
    <row r="74" spans="2:11" ht="12.75">
      <c r="B74" s="116"/>
      <c r="C74" s="116"/>
      <c r="D74" s="116"/>
      <c r="E74" s="127"/>
      <c r="F74" s="127"/>
      <c r="G74" s="116"/>
      <c r="H74" s="116"/>
      <c r="I74" s="116"/>
      <c r="J74" s="134"/>
      <c r="K74" s="134"/>
    </row>
    <row r="75" spans="2:11" ht="24.75" customHeight="1">
      <c r="B75" s="132" t="s">
        <v>43</v>
      </c>
      <c r="C75" s="132"/>
      <c r="D75" s="132"/>
      <c r="E75" s="36">
        <v>820848</v>
      </c>
      <c r="F75" s="36">
        <v>1767978</v>
      </c>
      <c r="G75" s="126" t="s">
        <v>55</v>
      </c>
      <c r="H75" s="126"/>
      <c r="I75" s="126"/>
      <c r="J75" s="35">
        <v>39807</v>
      </c>
      <c r="K75" s="35">
        <v>49332</v>
      </c>
    </row>
    <row r="76" spans="2:12" ht="28.5" customHeight="1">
      <c r="B76" s="132" t="s">
        <v>45</v>
      </c>
      <c r="C76" s="132"/>
      <c r="D76" s="132"/>
      <c r="E76" s="36">
        <v>1841330</v>
      </c>
      <c r="F76" s="36">
        <v>1570226</v>
      </c>
      <c r="G76" s="130" t="s">
        <v>71</v>
      </c>
      <c r="H76" s="131"/>
      <c r="I76" s="131"/>
      <c r="J76" s="35"/>
      <c r="K76" s="35"/>
      <c r="L76" s="69"/>
    </row>
    <row r="77" spans="2:12" ht="16.5" customHeight="1">
      <c r="B77" s="133" t="s">
        <v>39</v>
      </c>
      <c r="C77" s="133"/>
      <c r="D77" s="133"/>
      <c r="E77" s="48" t="s">
        <v>181</v>
      </c>
      <c r="F77" s="68">
        <v>197752</v>
      </c>
      <c r="G77" s="131" t="s">
        <v>72</v>
      </c>
      <c r="H77" s="131"/>
      <c r="I77" s="131"/>
      <c r="J77" s="38">
        <v>632324</v>
      </c>
      <c r="K77" s="38">
        <v>912162</v>
      </c>
      <c r="L77" s="69"/>
    </row>
    <row r="78" spans="2:12" ht="34.5" customHeight="1">
      <c r="B78" s="129" t="s">
        <v>48</v>
      </c>
      <c r="C78" s="129"/>
      <c r="D78" s="129"/>
      <c r="E78" s="36">
        <v>16567686</v>
      </c>
      <c r="F78" s="36">
        <v>20691594</v>
      </c>
      <c r="G78" s="130" t="s">
        <v>76</v>
      </c>
      <c r="H78" s="131"/>
      <c r="I78" s="131"/>
      <c r="J78" s="35">
        <v>80211</v>
      </c>
      <c r="K78" s="35">
        <v>143210</v>
      </c>
      <c r="L78" s="69"/>
    </row>
    <row r="79" spans="2:11" ht="35.25" customHeight="1">
      <c r="B79" s="129" t="s">
        <v>50</v>
      </c>
      <c r="C79" s="129"/>
      <c r="D79" s="129"/>
      <c r="E79" s="36">
        <v>16921258</v>
      </c>
      <c r="F79" s="36">
        <v>19546737</v>
      </c>
      <c r="G79" s="128" t="s">
        <v>73</v>
      </c>
      <c r="H79" s="126"/>
      <c r="I79" s="126"/>
      <c r="J79" s="35">
        <v>552113</v>
      </c>
      <c r="K79" s="35">
        <v>768952</v>
      </c>
    </row>
    <row r="80" spans="2:11" ht="18" customHeight="1">
      <c r="B80" s="125" t="s">
        <v>51</v>
      </c>
      <c r="C80" s="125"/>
      <c r="D80" s="125"/>
      <c r="E80" s="41" t="s">
        <v>182</v>
      </c>
      <c r="F80" s="49">
        <v>1144857</v>
      </c>
      <c r="G80" s="126" t="s">
        <v>74</v>
      </c>
      <c r="H80" s="126"/>
      <c r="I80" s="126"/>
      <c r="J80" s="35"/>
      <c r="K80" s="35"/>
    </row>
    <row r="81" spans="2:11" ht="15" customHeight="1">
      <c r="B81" s="116" t="s">
        <v>52</v>
      </c>
      <c r="C81" s="116"/>
      <c r="D81" s="116"/>
      <c r="E81" s="127">
        <v>1739420</v>
      </c>
      <c r="F81" s="127">
        <v>1309046</v>
      </c>
      <c r="G81" s="126" t="s">
        <v>57</v>
      </c>
      <c r="H81" s="126"/>
      <c r="I81" s="126"/>
      <c r="J81" s="34"/>
      <c r="K81" s="34"/>
    </row>
    <row r="82" spans="2:11" ht="28.5" customHeight="1">
      <c r="B82" s="116"/>
      <c r="C82" s="116"/>
      <c r="D82" s="116"/>
      <c r="E82" s="127"/>
      <c r="F82" s="127"/>
      <c r="G82" s="128" t="s">
        <v>58</v>
      </c>
      <c r="H82" s="126"/>
      <c r="I82" s="126"/>
      <c r="J82" s="34"/>
      <c r="K82" s="34"/>
    </row>
    <row r="83" spans="2:11" ht="24" customHeight="1">
      <c r="B83" s="116" t="s">
        <v>54</v>
      </c>
      <c r="C83" s="116"/>
      <c r="D83" s="116"/>
      <c r="E83" s="119" t="s">
        <v>183</v>
      </c>
      <c r="F83" s="121">
        <f>185947-281194</f>
        <v>-95247</v>
      </c>
      <c r="G83" s="123"/>
      <c r="H83" s="124"/>
      <c r="I83" s="124"/>
      <c r="J83" s="15"/>
      <c r="K83" s="15"/>
    </row>
    <row r="84" spans="2:6" ht="22.5" customHeight="1">
      <c r="B84" s="116"/>
      <c r="C84" s="116"/>
      <c r="D84" s="116"/>
      <c r="E84" s="120"/>
      <c r="F84" s="122"/>
    </row>
    <row r="85" spans="2:6" ht="12.75">
      <c r="B85" s="116" t="s">
        <v>56</v>
      </c>
      <c r="C85" s="116"/>
      <c r="D85" s="116"/>
      <c r="E85" s="117">
        <v>1309046</v>
      </c>
      <c r="F85" s="117">
        <f>+F81+F83+F80</f>
        <v>2358656</v>
      </c>
    </row>
    <row r="86" spans="2:6" ht="12.75">
      <c r="B86" s="116"/>
      <c r="C86" s="116"/>
      <c r="D86" s="116"/>
      <c r="E86" s="117"/>
      <c r="F86" s="117"/>
    </row>
    <row r="87" ht="14.25" customHeight="1"/>
    <row r="88" spans="1:11" ht="12.75">
      <c r="A88" s="118" t="s">
        <v>180</v>
      </c>
      <c r="B88" s="118"/>
      <c r="C88" s="118"/>
      <c r="D88" s="118"/>
      <c r="E88" s="118"/>
      <c r="F88" s="118"/>
      <c r="G88" s="118"/>
      <c r="H88" s="118"/>
      <c r="I88" s="118"/>
      <c r="J88" s="118"/>
      <c r="K88" s="118"/>
    </row>
    <row r="89" ht="7.5" customHeight="1"/>
    <row r="90" spans="2:11" ht="12" customHeight="1">
      <c r="B90" s="26"/>
      <c r="C90" s="27"/>
      <c r="D90" s="110">
        <v>2006</v>
      </c>
      <c r="E90" s="111"/>
      <c r="F90" s="111"/>
      <c r="G90" s="112"/>
      <c r="H90" s="110">
        <v>2007</v>
      </c>
      <c r="I90" s="111"/>
      <c r="J90" s="111"/>
      <c r="K90" s="112"/>
    </row>
    <row r="91" spans="2:11" ht="27.75" customHeight="1" hidden="1">
      <c r="B91" s="28"/>
      <c r="C91" s="29"/>
      <c r="D91" s="23"/>
      <c r="E91" s="24"/>
      <c r="F91" s="24"/>
      <c r="G91" s="25"/>
      <c r="H91" s="23"/>
      <c r="I91" s="24"/>
      <c r="J91" s="24"/>
      <c r="K91" s="25"/>
    </row>
    <row r="92" spans="2:11" ht="27.75" customHeight="1">
      <c r="B92" s="30"/>
      <c r="C92" s="31"/>
      <c r="D92" s="19" t="s">
        <v>80</v>
      </c>
      <c r="E92" s="19" t="s">
        <v>81</v>
      </c>
      <c r="F92" s="19" t="s">
        <v>82</v>
      </c>
      <c r="G92" s="19" t="s">
        <v>83</v>
      </c>
      <c r="H92" s="19" t="s">
        <v>80</v>
      </c>
      <c r="I92" s="19" t="s">
        <v>81</v>
      </c>
      <c r="J92" s="19" t="s">
        <v>82</v>
      </c>
      <c r="K92" s="19" t="s">
        <v>83</v>
      </c>
    </row>
    <row r="93" spans="2:13" ht="21.75" customHeight="1">
      <c r="B93" s="21" t="s">
        <v>84</v>
      </c>
      <c r="C93" s="21"/>
      <c r="D93" s="37">
        <v>3346255</v>
      </c>
      <c r="E93" s="40">
        <v>157518</v>
      </c>
      <c r="F93" s="40">
        <v>5442</v>
      </c>
      <c r="G93" s="40">
        <f>+D93+E93-F93</f>
        <v>3498331</v>
      </c>
      <c r="H93" s="40">
        <f>+G93</f>
        <v>3498331</v>
      </c>
      <c r="I93" s="40"/>
      <c r="J93" s="40">
        <v>52625</v>
      </c>
      <c r="K93" s="50">
        <f>+H93+I93-J93</f>
        <v>3445706</v>
      </c>
      <c r="M93" s="66"/>
    </row>
    <row r="94" spans="2:13" ht="21.75" customHeight="1">
      <c r="B94" s="21" t="s">
        <v>85</v>
      </c>
      <c r="C94" s="21"/>
      <c r="D94" s="37">
        <v>48623</v>
      </c>
      <c r="E94" s="40">
        <v>3195</v>
      </c>
      <c r="F94" s="40">
        <v>2465</v>
      </c>
      <c r="G94" s="40">
        <f aca="true" t="shared" si="0" ref="G94:G101">+D94+E94-F94</f>
        <v>49353</v>
      </c>
      <c r="H94" s="40">
        <f aca="true" t="shared" si="1" ref="H94:H101">+G94</f>
        <v>49353</v>
      </c>
      <c r="I94" s="40">
        <v>39984</v>
      </c>
      <c r="J94" s="40">
        <v>1641</v>
      </c>
      <c r="K94" s="50">
        <f aca="true" t="shared" si="2" ref="K94:K100">+H94+I94-J94</f>
        <v>87696</v>
      </c>
      <c r="M94" s="66"/>
    </row>
    <row r="95" spans="2:13" ht="30" customHeight="1">
      <c r="B95" s="21" t="s">
        <v>86</v>
      </c>
      <c r="C95" s="21"/>
      <c r="D95" s="37"/>
      <c r="E95" s="37"/>
      <c r="F95" s="37"/>
      <c r="G95" s="40">
        <f t="shared" si="0"/>
        <v>0</v>
      </c>
      <c r="H95" s="40">
        <f t="shared" si="1"/>
        <v>0</v>
      </c>
      <c r="I95" s="37"/>
      <c r="J95" s="37"/>
      <c r="K95" s="50">
        <f t="shared" si="2"/>
        <v>0</v>
      </c>
      <c r="M95" s="67"/>
    </row>
    <row r="96" spans="2:13" ht="21.75" customHeight="1">
      <c r="B96" s="21" t="s">
        <v>87</v>
      </c>
      <c r="C96" s="21"/>
      <c r="D96" s="37"/>
      <c r="E96" s="37">
        <v>247937</v>
      </c>
      <c r="F96" s="37">
        <v>15446</v>
      </c>
      <c r="G96" s="40">
        <f t="shared" si="0"/>
        <v>232491</v>
      </c>
      <c r="H96" s="40">
        <f t="shared" si="1"/>
        <v>232491</v>
      </c>
      <c r="I96" s="37"/>
      <c r="J96" s="37"/>
      <c r="K96" s="50">
        <f t="shared" si="2"/>
        <v>232491</v>
      </c>
      <c r="M96" s="63"/>
    </row>
    <row r="97" spans="2:13" ht="21.75" customHeight="1">
      <c r="B97" s="21" t="s">
        <v>88</v>
      </c>
      <c r="C97" s="21"/>
      <c r="D97" s="37">
        <v>175920</v>
      </c>
      <c r="E97" s="37">
        <v>8519</v>
      </c>
      <c r="F97" s="37">
        <v>3663</v>
      </c>
      <c r="G97" s="40">
        <f t="shared" si="0"/>
        <v>180776</v>
      </c>
      <c r="H97" s="40">
        <f t="shared" si="1"/>
        <v>180776</v>
      </c>
      <c r="I97" s="37">
        <v>37827</v>
      </c>
      <c r="J97" s="37">
        <v>71</v>
      </c>
      <c r="K97" s="50">
        <f t="shared" si="2"/>
        <v>218532</v>
      </c>
      <c r="M97" s="63"/>
    </row>
    <row r="98" spans="2:13" ht="21.75" customHeight="1">
      <c r="B98" s="21" t="s">
        <v>89</v>
      </c>
      <c r="C98" s="21"/>
      <c r="D98" s="37">
        <v>753884</v>
      </c>
      <c r="E98" s="37">
        <v>161999</v>
      </c>
      <c r="F98" s="37"/>
      <c r="G98" s="40">
        <f t="shared" si="0"/>
        <v>915883</v>
      </c>
      <c r="H98" s="40">
        <f t="shared" si="1"/>
        <v>915883</v>
      </c>
      <c r="I98" s="37">
        <v>255954</v>
      </c>
      <c r="J98" s="37">
        <v>150616</v>
      </c>
      <c r="K98" s="50">
        <f t="shared" si="2"/>
        <v>1021221</v>
      </c>
      <c r="M98" s="63"/>
    </row>
    <row r="99" spans="2:13" ht="21.75" customHeight="1">
      <c r="B99" s="21" t="s">
        <v>90</v>
      </c>
      <c r="C99" s="21"/>
      <c r="D99" s="37">
        <v>540328</v>
      </c>
      <c r="E99" s="37">
        <v>2567680</v>
      </c>
      <c r="F99" s="37">
        <v>1168029</v>
      </c>
      <c r="G99" s="40">
        <f t="shared" si="0"/>
        <v>1939979</v>
      </c>
      <c r="H99" s="40">
        <f t="shared" si="1"/>
        <v>1939979</v>
      </c>
      <c r="I99" s="37">
        <v>1108835</v>
      </c>
      <c r="J99" s="37">
        <v>628372</v>
      </c>
      <c r="K99" s="50">
        <f t="shared" si="2"/>
        <v>2420442</v>
      </c>
      <c r="M99" s="63"/>
    </row>
    <row r="100" spans="2:13" ht="28.5" customHeight="1">
      <c r="B100" s="21" t="s">
        <v>91</v>
      </c>
      <c r="C100" s="21"/>
      <c r="D100" s="37">
        <v>109379</v>
      </c>
      <c r="E100" s="37"/>
      <c r="F100" s="37">
        <v>19258</v>
      </c>
      <c r="G100" s="40">
        <f t="shared" si="0"/>
        <v>90121</v>
      </c>
      <c r="H100" s="40">
        <f t="shared" si="1"/>
        <v>90121</v>
      </c>
      <c r="I100" s="37">
        <v>9998</v>
      </c>
      <c r="J100" s="37"/>
      <c r="K100" s="50">
        <f t="shared" si="2"/>
        <v>100119</v>
      </c>
      <c r="M100" s="63"/>
    </row>
    <row r="101" spans="2:13" ht="21.75" customHeight="1">
      <c r="B101" s="22" t="s">
        <v>92</v>
      </c>
      <c r="C101" s="22"/>
      <c r="D101" s="37">
        <v>48340</v>
      </c>
      <c r="E101" s="37"/>
      <c r="F101" s="37">
        <v>48340</v>
      </c>
      <c r="G101" s="40">
        <f t="shared" si="0"/>
        <v>0</v>
      </c>
      <c r="H101" s="40">
        <f t="shared" si="1"/>
        <v>0</v>
      </c>
      <c r="I101" s="37"/>
      <c r="J101" s="37"/>
      <c r="K101" s="38"/>
      <c r="M101" s="64"/>
    </row>
    <row r="102" spans="2:13" ht="21.75" customHeight="1">
      <c r="B102" s="22" t="s">
        <v>93</v>
      </c>
      <c r="C102" s="22"/>
      <c r="D102" s="65">
        <f>+D93+D94+D95+D96+D97+D98+D99-D100-D101</f>
        <v>4707291</v>
      </c>
      <c r="E102" s="65">
        <f aca="true" t="shared" si="3" ref="E102:K102">+E93+E94+E95+E96+E97+E98+E99-E100-E101</f>
        <v>3146848</v>
      </c>
      <c r="F102" s="65">
        <f t="shared" si="3"/>
        <v>1127447</v>
      </c>
      <c r="G102" s="65">
        <f t="shared" si="3"/>
        <v>6726692</v>
      </c>
      <c r="H102" s="65">
        <f t="shared" si="3"/>
        <v>6726692</v>
      </c>
      <c r="I102" s="65">
        <f t="shared" si="3"/>
        <v>1432602</v>
      </c>
      <c r="J102" s="65">
        <f t="shared" si="3"/>
        <v>833325</v>
      </c>
      <c r="K102" s="65">
        <f t="shared" si="3"/>
        <v>7325969</v>
      </c>
      <c r="L102" s="69"/>
      <c r="M102" s="64"/>
    </row>
    <row r="103" spans="1:11" ht="31.5" customHeight="1">
      <c r="A103" s="32"/>
      <c r="B103" s="22" t="s">
        <v>95</v>
      </c>
      <c r="C103" s="22"/>
      <c r="D103" s="9"/>
      <c r="E103" s="39"/>
      <c r="F103" s="39"/>
      <c r="G103" s="39"/>
      <c r="H103" s="39"/>
      <c r="I103" s="39"/>
      <c r="J103" s="39"/>
      <c r="K103" s="51"/>
    </row>
    <row r="104" spans="1:11" ht="20.25" customHeight="1">
      <c r="A104" s="113"/>
      <c r="B104" s="113"/>
      <c r="C104" s="20"/>
      <c r="D104" s="64"/>
      <c r="E104" s="64"/>
      <c r="F104" s="64"/>
      <c r="G104" s="12"/>
      <c r="H104" s="12"/>
      <c r="I104" s="12"/>
      <c r="J104" s="12"/>
      <c r="K104" s="12"/>
    </row>
    <row r="105" ht="0.75" customHeight="1"/>
    <row r="106" spans="2:11" ht="66.75" customHeight="1">
      <c r="B106" s="114" t="s">
        <v>190</v>
      </c>
      <c r="C106" s="115"/>
      <c r="D106" s="115"/>
      <c r="E106" s="115"/>
      <c r="F106" s="115"/>
      <c r="G106" s="115"/>
      <c r="H106" s="115"/>
      <c r="I106" s="115"/>
      <c r="J106" s="115"/>
      <c r="K106" s="115"/>
    </row>
    <row r="107" spans="2:11" ht="6" customHeight="1">
      <c r="B107" s="16"/>
      <c r="C107" s="17"/>
      <c r="D107" s="17"/>
      <c r="E107" s="17"/>
      <c r="F107" s="17"/>
      <c r="G107" s="17"/>
      <c r="H107" s="17"/>
      <c r="I107" s="17"/>
      <c r="J107" s="17"/>
      <c r="K107" s="17"/>
    </row>
    <row r="108" spans="2:11" ht="39" customHeight="1">
      <c r="B108" s="103" t="s">
        <v>150</v>
      </c>
      <c r="C108" s="104"/>
      <c r="D108" s="104"/>
      <c r="E108" s="104"/>
      <c r="F108" s="104"/>
      <c r="G108" s="104"/>
      <c r="H108" s="104"/>
      <c r="I108" s="104"/>
      <c r="J108" s="104"/>
      <c r="K108" s="104"/>
    </row>
    <row r="109" spans="2:11" ht="12.75">
      <c r="B109" s="97" t="s">
        <v>100</v>
      </c>
      <c r="C109" s="105"/>
      <c r="D109" s="105"/>
      <c r="E109" s="105"/>
      <c r="F109" s="105"/>
      <c r="G109" s="105"/>
      <c r="H109" s="105"/>
      <c r="I109" s="105"/>
      <c r="J109" s="105"/>
      <c r="K109" s="105"/>
    </row>
    <row r="110" spans="2:11" ht="12.75"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</row>
    <row r="111" spans="2:11" ht="12.75"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</row>
    <row r="112" spans="2:11" ht="12.75"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</row>
    <row r="113" spans="2:11" ht="12.75"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</row>
    <row r="114" spans="2:11" ht="3.75" customHeight="1"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</row>
    <row r="115" spans="2:11" ht="2.25" customHeight="1"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</row>
    <row r="116" spans="2:11" ht="3.75" customHeight="1">
      <c r="B116" s="10"/>
      <c r="C116" s="10"/>
      <c r="D116" s="10"/>
      <c r="E116" s="10"/>
      <c r="F116" s="10"/>
      <c r="G116" s="10"/>
      <c r="H116" s="10"/>
      <c r="I116" s="10"/>
      <c r="J116" s="10"/>
      <c r="K116" s="10"/>
    </row>
    <row r="117" spans="2:11" ht="24.75" customHeight="1">
      <c r="B117" s="106" t="s">
        <v>151</v>
      </c>
      <c r="C117" s="107"/>
      <c r="D117" s="107"/>
      <c r="E117" s="107"/>
      <c r="F117" s="107"/>
      <c r="G117" s="107"/>
      <c r="H117" s="107"/>
      <c r="I117" s="107"/>
      <c r="J117" s="107"/>
      <c r="K117" s="107"/>
    </row>
    <row r="118" spans="2:11" ht="12.75">
      <c r="B118" s="108" t="s">
        <v>184</v>
      </c>
      <c r="C118" s="109"/>
      <c r="D118" s="109"/>
      <c r="E118" s="109"/>
      <c r="F118" s="109"/>
      <c r="G118" s="109"/>
      <c r="H118" s="109"/>
      <c r="I118" s="109"/>
      <c r="J118" s="109"/>
      <c r="K118" s="109"/>
    </row>
    <row r="119" spans="2:11" ht="14.25" customHeight="1">
      <c r="B119" s="109"/>
      <c r="C119" s="109"/>
      <c r="D119" s="109"/>
      <c r="E119" s="109"/>
      <c r="F119" s="109"/>
      <c r="G119" s="109"/>
      <c r="H119" s="109"/>
      <c r="I119" s="109"/>
      <c r="J119" s="109"/>
      <c r="K119" s="109"/>
    </row>
    <row r="120" spans="2:11" ht="12.75">
      <c r="B120" s="97" t="s">
        <v>189</v>
      </c>
      <c r="C120" s="98"/>
      <c r="D120" s="98"/>
      <c r="E120" s="98"/>
      <c r="F120" s="98"/>
      <c r="G120" s="98"/>
      <c r="H120" s="98"/>
      <c r="I120" s="98"/>
      <c r="J120" s="98"/>
      <c r="K120" s="98"/>
    </row>
    <row r="121" spans="2:11" ht="5.25" customHeight="1">
      <c r="B121" s="98"/>
      <c r="C121" s="98"/>
      <c r="D121" s="98"/>
      <c r="E121" s="98"/>
      <c r="F121" s="98"/>
      <c r="G121" s="98"/>
      <c r="H121" s="98"/>
      <c r="I121" s="98"/>
      <c r="J121" s="98"/>
      <c r="K121" s="98"/>
    </row>
    <row r="122" spans="2:11" ht="3.75" customHeight="1">
      <c r="B122" s="98"/>
      <c r="C122" s="98"/>
      <c r="D122" s="98"/>
      <c r="E122" s="98"/>
      <c r="F122" s="98"/>
      <c r="G122" s="98"/>
      <c r="H122" s="98"/>
      <c r="I122" s="98"/>
      <c r="J122" s="98"/>
      <c r="K122" s="98"/>
    </row>
    <row r="123" spans="2:11" ht="29.25" customHeight="1">
      <c r="B123" s="13"/>
      <c r="C123" s="13"/>
      <c r="D123" s="13"/>
      <c r="E123" s="13"/>
      <c r="F123" s="13"/>
      <c r="G123" s="13"/>
      <c r="H123" s="13"/>
      <c r="I123" s="13"/>
      <c r="J123" s="13"/>
      <c r="K123" s="13"/>
    </row>
    <row r="124" spans="2:11" ht="12.75">
      <c r="B124" s="2"/>
      <c r="C124" s="2"/>
      <c r="D124" s="2"/>
      <c r="E124" s="2"/>
      <c r="F124" s="11"/>
      <c r="G124" s="2"/>
      <c r="H124" s="99" t="s">
        <v>102</v>
      </c>
      <c r="I124" s="100"/>
      <c r="J124" s="100"/>
      <c r="K124" s="100"/>
    </row>
    <row r="125" spans="2:11" ht="12.75">
      <c r="B125" s="2"/>
      <c r="C125" s="2"/>
      <c r="D125" s="2"/>
      <c r="E125" s="2"/>
      <c r="F125" s="11"/>
      <c r="G125" s="2"/>
      <c r="H125" s="71"/>
      <c r="I125" s="72"/>
      <c r="J125" s="72"/>
      <c r="K125" s="72"/>
    </row>
    <row r="126" spans="2:11" ht="12.75">
      <c r="B126" s="2"/>
      <c r="C126" s="2"/>
      <c r="D126" s="2"/>
      <c r="E126" s="2"/>
      <c r="F126" s="11"/>
      <c r="G126" s="2"/>
      <c r="H126" s="71"/>
      <c r="I126" s="72"/>
      <c r="J126" s="72"/>
      <c r="K126" s="72"/>
    </row>
    <row r="127" spans="2:11" ht="12.75">
      <c r="B127" s="2"/>
      <c r="C127" s="2"/>
      <c r="D127" s="2"/>
      <c r="E127" s="2"/>
      <c r="F127" s="11"/>
      <c r="G127" s="2"/>
      <c r="H127" s="101" t="s">
        <v>103</v>
      </c>
      <c r="I127" s="101"/>
      <c r="J127" s="101"/>
      <c r="K127" s="101"/>
    </row>
    <row r="128" spans="2:11" ht="9" customHeight="1">
      <c r="B128" s="2"/>
      <c r="C128" s="2"/>
      <c r="D128" s="2"/>
      <c r="E128" s="2"/>
      <c r="F128" s="11"/>
      <c r="G128" s="2"/>
      <c r="H128" s="1"/>
      <c r="I128" s="1"/>
      <c r="J128" s="1"/>
      <c r="K128" s="1"/>
    </row>
    <row r="129" spans="2:11" ht="12.75">
      <c r="B129" s="102"/>
      <c r="C129" s="102"/>
      <c r="D129" s="102"/>
      <c r="E129" s="102"/>
      <c r="F129" s="102"/>
      <c r="G129" s="102"/>
      <c r="H129" s="102"/>
      <c r="I129" s="102"/>
      <c r="J129" s="102"/>
      <c r="K129" s="102"/>
    </row>
    <row r="130" spans="2:11" ht="12.75">
      <c r="B130" s="102"/>
      <c r="C130" s="102"/>
      <c r="D130" s="102"/>
      <c r="E130" s="102"/>
      <c r="F130" s="102"/>
      <c r="G130" s="102"/>
      <c r="H130" s="102"/>
      <c r="I130" s="102"/>
      <c r="J130" s="102"/>
      <c r="K130" s="102"/>
    </row>
    <row r="131" spans="2:11" ht="24" customHeight="1">
      <c r="B131" s="102"/>
      <c r="C131" s="102"/>
      <c r="D131" s="102"/>
      <c r="E131" s="102"/>
      <c r="F131" s="102"/>
      <c r="G131" s="102"/>
      <c r="H131" s="102"/>
      <c r="I131" s="102"/>
      <c r="J131" s="102"/>
      <c r="K131" s="102"/>
    </row>
    <row r="132" spans="2:11" ht="65.25" customHeight="1"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</row>
  </sheetData>
  <sheetProtection/>
  <mergeCells count="205">
    <mergeCell ref="B1:K1"/>
    <mergeCell ref="B2:K2"/>
    <mergeCell ref="B3:K3"/>
    <mergeCell ref="B5:K5"/>
    <mergeCell ref="J31:K31"/>
    <mergeCell ref="J26:K26"/>
    <mergeCell ref="J27:K27"/>
    <mergeCell ref="B7:C7"/>
    <mergeCell ref="D7:G7"/>
    <mergeCell ref="H7:I7"/>
    <mergeCell ref="J7:K7"/>
    <mergeCell ref="B6:C6"/>
    <mergeCell ref="D6:G6"/>
    <mergeCell ref="H6:I6"/>
    <mergeCell ref="J6:K6"/>
    <mergeCell ref="B42:D42"/>
    <mergeCell ref="G42:I42"/>
    <mergeCell ref="B43:D43"/>
    <mergeCell ref="G43:I43"/>
    <mergeCell ref="B38:K38"/>
    <mergeCell ref="B40:K40"/>
    <mergeCell ref="B41:D41"/>
    <mergeCell ref="G41:I41"/>
    <mergeCell ref="B46:D47"/>
    <mergeCell ref="E46:E47"/>
    <mergeCell ref="F46:F47"/>
    <mergeCell ref="G46:I46"/>
    <mergeCell ref="G47:I47"/>
    <mergeCell ref="B44:D44"/>
    <mergeCell ref="G44:I44"/>
    <mergeCell ref="B45:D45"/>
    <mergeCell ref="G45:I45"/>
    <mergeCell ref="B50:D50"/>
    <mergeCell ref="G50:I51"/>
    <mergeCell ref="J50:J51"/>
    <mergeCell ref="K50:K51"/>
    <mergeCell ref="B51:D51"/>
    <mergeCell ref="B48:D48"/>
    <mergeCell ref="G48:I48"/>
    <mergeCell ref="B49:D49"/>
    <mergeCell ref="G49:I49"/>
    <mergeCell ref="B54:D54"/>
    <mergeCell ref="G54:I54"/>
    <mergeCell ref="B55:D55"/>
    <mergeCell ref="G55:I55"/>
    <mergeCell ref="B52:D52"/>
    <mergeCell ref="G52:I52"/>
    <mergeCell ref="B53:D53"/>
    <mergeCell ref="G53:I53"/>
    <mergeCell ref="F62:F64"/>
    <mergeCell ref="G62:I63"/>
    <mergeCell ref="J62:J63"/>
    <mergeCell ref="K62:K63"/>
    <mergeCell ref="G64:I64"/>
    <mergeCell ref="B56:D56"/>
    <mergeCell ref="G56:I57"/>
    <mergeCell ref="J56:J57"/>
    <mergeCell ref="K56:K57"/>
    <mergeCell ref="B57:D57"/>
    <mergeCell ref="G69:I69"/>
    <mergeCell ref="B65:D65"/>
    <mergeCell ref="G65:I65"/>
    <mergeCell ref="B66:D66"/>
    <mergeCell ref="G66:I66"/>
    <mergeCell ref="G58:I58"/>
    <mergeCell ref="B60:F61"/>
    <mergeCell ref="G60:K61"/>
    <mergeCell ref="B62:D64"/>
    <mergeCell ref="E62:E64"/>
    <mergeCell ref="B70:D70"/>
    <mergeCell ref="G70:I70"/>
    <mergeCell ref="B71:D71"/>
    <mergeCell ref="G71:I71"/>
    <mergeCell ref="B67:D67"/>
    <mergeCell ref="G67:I67"/>
    <mergeCell ref="B68:D69"/>
    <mergeCell ref="E68:E69"/>
    <mergeCell ref="F68:F69"/>
    <mergeCell ref="G68:I68"/>
    <mergeCell ref="J73:J74"/>
    <mergeCell ref="K73:K74"/>
    <mergeCell ref="B75:D75"/>
    <mergeCell ref="G75:I75"/>
    <mergeCell ref="B72:D72"/>
    <mergeCell ref="G72:I72"/>
    <mergeCell ref="B73:D74"/>
    <mergeCell ref="E73:E74"/>
    <mergeCell ref="F73:F74"/>
    <mergeCell ref="G73:I74"/>
    <mergeCell ref="B78:D78"/>
    <mergeCell ref="G78:I78"/>
    <mergeCell ref="B79:D79"/>
    <mergeCell ref="G79:I79"/>
    <mergeCell ref="B76:D76"/>
    <mergeCell ref="G76:I76"/>
    <mergeCell ref="B77:D77"/>
    <mergeCell ref="G77:I77"/>
    <mergeCell ref="B80:D80"/>
    <mergeCell ref="G80:I80"/>
    <mergeCell ref="B81:D82"/>
    <mergeCell ref="E81:E82"/>
    <mergeCell ref="F81:F82"/>
    <mergeCell ref="G81:I81"/>
    <mergeCell ref="G82:I82"/>
    <mergeCell ref="B85:D86"/>
    <mergeCell ref="E85:E86"/>
    <mergeCell ref="F85:F86"/>
    <mergeCell ref="A88:K88"/>
    <mergeCell ref="B83:D84"/>
    <mergeCell ref="E83:E84"/>
    <mergeCell ref="F83:F84"/>
    <mergeCell ref="G83:I83"/>
    <mergeCell ref="H124:K124"/>
    <mergeCell ref="H127:K127"/>
    <mergeCell ref="B129:K132"/>
    <mergeCell ref="B108:K108"/>
    <mergeCell ref="B109:K115"/>
    <mergeCell ref="B117:K117"/>
    <mergeCell ref="B118:K119"/>
    <mergeCell ref="B10:K10"/>
    <mergeCell ref="B11:C11"/>
    <mergeCell ref="D11:G11"/>
    <mergeCell ref="H11:I11"/>
    <mergeCell ref="J11:K11"/>
    <mergeCell ref="B120:K122"/>
    <mergeCell ref="D90:G90"/>
    <mergeCell ref="H90:K90"/>
    <mergeCell ref="A104:B104"/>
    <mergeCell ref="B106:K106"/>
    <mergeCell ref="B13:C13"/>
    <mergeCell ref="D13:G13"/>
    <mergeCell ref="H13:I13"/>
    <mergeCell ref="J13:K13"/>
    <mergeCell ref="B12:C12"/>
    <mergeCell ref="D12:G12"/>
    <mergeCell ref="H12:I12"/>
    <mergeCell ref="J12:K12"/>
    <mergeCell ref="B15:C15"/>
    <mergeCell ref="D15:G15"/>
    <mergeCell ref="H15:I15"/>
    <mergeCell ref="J15:K15"/>
    <mergeCell ref="B14:C14"/>
    <mergeCell ref="D14:G14"/>
    <mergeCell ref="H14:I14"/>
    <mergeCell ref="J14:K14"/>
    <mergeCell ref="B17:C17"/>
    <mergeCell ref="D17:G17"/>
    <mergeCell ref="H17:I17"/>
    <mergeCell ref="J17:K17"/>
    <mergeCell ref="B16:C16"/>
    <mergeCell ref="D16:G16"/>
    <mergeCell ref="H16:I16"/>
    <mergeCell ref="J16:K16"/>
    <mergeCell ref="B19:C19"/>
    <mergeCell ref="D19:G19"/>
    <mergeCell ref="H19:I19"/>
    <mergeCell ref="J19:K19"/>
    <mergeCell ref="B18:C18"/>
    <mergeCell ref="D18:G18"/>
    <mergeCell ref="H18:I18"/>
    <mergeCell ref="J18:K18"/>
    <mergeCell ref="B21:C21"/>
    <mergeCell ref="D21:G21"/>
    <mergeCell ref="H21:I21"/>
    <mergeCell ref="J21:K21"/>
    <mergeCell ref="B20:C20"/>
    <mergeCell ref="D20:G20"/>
    <mergeCell ref="H20:I20"/>
    <mergeCell ref="J20:K20"/>
    <mergeCell ref="J25:K25"/>
    <mergeCell ref="B23:C23"/>
    <mergeCell ref="D23:G23"/>
    <mergeCell ref="H23:I23"/>
    <mergeCell ref="J23:K23"/>
    <mergeCell ref="B22:C22"/>
    <mergeCell ref="D22:G22"/>
    <mergeCell ref="H22:I22"/>
    <mergeCell ref="J22:K22"/>
    <mergeCell ref="B28:C28"/>
    <mergeCell ref="D28:G28"/>
    <mergeCell ref="H28:I28"/>
    <mergeCell ref="J28:K28"/>
    <mergeCell ref="D24:G24"/>
    <mergeCell ref="H24:I24"/>
    <mergeCell ref="J24:K24"/>
    <mergeCell ref="B25:C25"/>
    <mergeCell ref="D25:G25"/>
    <mergeCell ref="H25:I25"/>
    <mergeCell ref="B30:C30"/>
    <mergeCell ref="D30:G30"/>
    <mergeCell ref="H30:I30"/>
    <mergeCell ref="J30:K30"/>
    <mergeCell ref="B29:C29"/>
    <mergeCell ref="D29:G29"/>
    <mergeCell ref="H29:I29"/>
    <mergeCell ref="J29:K29"/>
    <mergeCell ref="B34:C34"/>
    <mergeCell ref="D34:G34"/>
    <mergeCell ref="H34:I34"/>
    <mergeCell ref="J34:K34"/>
    <mergeCell ref="B32:C32"/>
    <mergeCell ref="D32:G32"/>
    <mergeCell ref="H32:I32"/>
    <mergeCell ref="J32:K32"/>
    <mergeCell ref="J33:K33"/>
  </mergeCells>
  <printOptions/>
  <pageMargins left="0.17" right="0.28" top="0.34" bottom="0.33" header="0.26" footer="0.5"/>
  <pageSetup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03"/>
  <sheetViews>
    <sheetView tabSelected="1" zoomScaleSheetLayoutView="100" zoomScalePageLayoutView="0" workbookViewId="0" topLeftCell="B1">
      <selection activeCell="F4" sqref="F4"/>
    </sheetView>
  </sheetViews>
  <sheetFormatPr defaultColWidth="9.140625" defaultRowHeight="12.75"/>
  <cols>
    <col min="4" max="4" width="14.28125" style="0" bestFit="1" customWidth="1"/>
    <col min="5" max="6" width="14.421875" style="0" bestFit="1" customWidth="1"/>
    <col min="7" max="9" width="14.28125" style="0" bestFit="1" customWidth="1"/>
    <col min="10" max="11" width="14.421875" style="0" bestFit="1" customWidth="1"/>
  </cols>
  <sheetData>
    <row r="1" spans="2:11" ht="41.25" customHeight="1">
      <c r="B1" s="187" t="s">
        <v>77</v>
      </c>
      <c r="C1" s="187"/>
      <c r="D1" s="187"/>
      <c r="E1" s="187"/>
      <c r="F1" s="187"/>
      <c r="G1" s="187"/>
      <c r="H1" s="187"/>
      <c r="I1" s="187"/>
      <c r="J1" s="187"/>
      <c r="K1" s="187"/>
    </row>
    <row r="2" spans="2:11" ht="12.75">
      <c r="B2" s="188" t="s">
        <v>185</v>
      </c>
      <c r="C2" s="188"/>
      <c r="D2" s="188"/>
      <c r="E2" s="188"/>
      <c r="F2" s="188"/>
      <c r="G2" s="188"/>
      <c r="H2" s="188"/>
      <c r="I2" s="188"/>
      <c r="J2" s="188"/>
      <c r="K2" s="188"/>
    </row>
    <row r="3" spans="2:11" ht="12.75">
      <c r="B3" s="189" t="s">
        <v>191</v>
      </c>
      <c r="C3" s="189"/>
      <c r="D3" s="189"/>
      <c r="E3" s="189"/>
      <c r="F3" s="189"/>
      <c r="G3" s="189"/>
      <c r="H3" s="189"/>
      <c r="I3" s="189"/>
      <c r="J3" s="189"/>
      <c r="K3" s="189"/>
    </row>
    <row r="4" spans="2:11" ht="12.75">
      <c r="B4" s="2"/>
      <c r="C4" s="2"/>
      <c r="D4" s="2"/>
      <c r="E4" s="2"/>
      <c r="F4" s="2"/>
      <c r="G4" s="2"/>
      <c r="H4" s="2"/>
      <c r="I4" s="2"/>
      <c r="J4" s="18"/>
      <c r="K4" s="18"/>
    </row>
    <row r="5" spans="2:11" ht="12.75">
      <c r="B5" s="190" t="s">
        <v>0</v>
      </c>
      <c r="C5" s="190"/>
      <c r="D5" s="190"/>
      <c r="E5" s="190"/>
      <c r="F5" s="190"/>
      <c r="G5" s="190"/>
      <c r="H5" s="190"/>
      <c r="I5" s="190"/>
      <c r="J5" s="190"/>
      <c r="K5" s="190"/>
    </row>
    <row r="6" spans="2:11" ht="12.75">
      <c r="B6" s="182" t="s">
        <v>1</v>
      </c>
      <c r="C6" s="182"/>
      <c r="D6" s="186" t="s">
        <v>98</v>
      </c>
      <c r="E6" s="186"/>
      <c r="F6" s="186"/>
      <c r="G6" s="186"/>
      <c r="H6" s="182" t="s">
        <v>2</v>
      </c>
      <c r="I6" s="182"/>
      <c r="J6" s="186">
        <v>7023014</v>
      </c>
      <c r="K6" s="186"/>
    </row>
    <row r="7" spans="2:11" ht="12.75">
      <c r="B7" s="182" t="s">
        <v>3</v>
      </c>
      <c r="C7" s="182"/>
      <c r="D7" s="183" t="s">
        <v>99</v>
      </c>
      <c r="E7" s="184"/>
      <c r="F7" s="184"/>
      <c r="G7" s="185"/>
      <c r="H7" s="182" t="s">
        <v>4</v>
      </c>
      <c r="I7" s="182"/>
      <c r="J7" s="183">
        <v>100001513</v>
      </c>
      <c r="K7" s="185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177" t="s">
        <v>5</v>
      </c>
      <c r="C9" s="177"/>
      <c r="D9" s="177"/>
      <c r="E9" s="177"/>
      <c r="F9" s="177"/>
      <c r="G9" s="177"/>
      <c r="H9" s="177"/>
      <c r="I9" s="177"/>
      <c r="J9" s="177"/>
      <c r="K9" s="177"/>
    </row>
    <row r="10" spans="2:11" ht="4.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2:11" ht="12.75">
      <c r="B11" s="118" t="s">
        <v>6</v>
      </c>
      <c r="C11" s="118"/>
      <c r="D11" s="118"/>
      <c r="E11" s="118"/>
      <c r="F11" s="118"/>
      <c r="G11" s="118"/>
      <c r="H11" s="118"/>
      <c r="I11" s="118"/>
      <c r="J11" s="118"/>
      <c r="K11" s="118"/>
    </row>
    <row r="12" spans="2:11" ht="12.75">
      <c r="B12" s="191" t="s">
        <v>7</v>
      </c>
      <c r="C12" s="191"/>
      <c r="D12" s="191"/>
      <c r="E12" s="7" t="s">
        <v>8</v>
      </c>
      <c r="F12" s="7">
        <v>2007</v>
      </c>
      <c r="G12" s="191" t="s">
        <v>9</v>
      </c>
      <c r="H12" s="191"/>
      <c r="I12" s="191"/>
      <c r="J12" s="7" t="s">
        <v>8</v>
      </c>
      <c r="K12" s="7">
        <v>2007</v>
      </c>
    </row>
    <row r="13" spans="2:11" ht="12.75">
      <c r="B13" s="125" t="s">
        <v>10</v>
      </c>
      <c r="C13" s="125"/>
      <c r="D13" s="125"/>
      <c r="E13" s="42">
        <v>5564759</v>
      </c>
      <c r="F13" s="42">
        <v>4441004</v>
      </c>
      <c r="G13" s="125" t="s">
        <v>11</v>
      </c>
      <c r="H13" s="125"/>
      <c r="I13" s="125"/>
      <c r="J13" s="38">
        <v>5282795</v>
      </c>
      <c r="K13" s="38">
        <v>5372447</v>
      </c>
    </row>
    <row r="14" spans="2:11" ht="12.75">
      <c r="B14" s="192" t="s">
        <v>12</v>
      </c>
      <c r="C14" s="125"/>
      <c r="D14" s="125"/>
      <c r="E14" s="36"/>
      <c r="F14" s="36"/>
      <c r="G14" s="174" t="s">
        <v>79</v>
      </c>
      <c r="H14" s="175"/>
      <c r="I14" s="176"/>
      <c r="J14" s="35">
        <v>3093363</v>
      </c>
      <c r="K14" s="35">
        <v>3093363</v>
      </c>
    </row>
    <row r="15" spans="2:11" ht="12.75">
      <c r="B15" s="193" t="s">
        <v>13</v>
      </c>
      <c r="C15" s="193"/>
      <c r="D15" s="193"/>
      <c r="E15" s="36"/>
      <c r="F15" s="36"/>
      <c r="G15" s="133" t="s">
        <v>14</v>
      </c>
      <c r="H15" s="133"/>
      <c r="I15" s="133"/>
      <c r="J15" s="35"/>
      <c r="K15" s="35"/>
    </row>
    <row r="16" spans="2:11" ht="12.75">
      <c r="B16" s="133" t="s">
        <v>15</v>
      </c>
      <c r="C16" s="133"/>
      <c r="D16" s="133"/>
      <c r="E16" s="36">
        <v>439</v>
      </c>
      <c r="F16" s="36">
        <v>288</v>
      </c>
      <c r="G16" s="133" t="s">
        <v>16</v>
      </c>
      <c r="H16" s="133"/>
      <c r="I16" s="133"/>
      <c r="J16" s="35">
        <v>1623447</v>
      </c>
      <c r="K16" s="35">
        <v>1636403</v>
      </c>
    </row>
    <row r="17" spans="2:11" ht="12.75">
      <c r="B17" s="132" t="s">
        <v>61</v>
      </c>
      <c r="C17" s="133"/>
      <c r="D17" s="133"/>
      <c r="E17" s="194">
        <v>1453642</v>
      </c>
      <c r="F17" s="194">
        <v>307054</v>
      </c>
      <c r="G17" s="133" t="s">
        <v>17</v>
      </c>
      <c r="H17" s="133"/>
      <c r="I17" s="133"/>
      <c r="J17" s="35">
        <v>122397</v>
      </c>
      <c r="K17" s="35">
        <v>125868</v>
      </c>
    </row>
    <row r="18" spans="2:11" ht="12.75">
      <c r="B18" s="133"/>
      <c r="C18" s="133"/>
      <c r="D18" s="133"/>
      <c r="E18" s="194"/>
      <c r="F18" s="194"/>
      <c r="G18" s="133" t="s">
        <v>62</v>
      </c>
      <c r="H18" s="133"/>
      <c r="I18" s="133"/>
      <c r="J18" s="35">
        <v>443588</v>
      </c>
      <c r="K18" s="35">
        <v>516813</v>
      </c>
    </row>
    <row r="19" spans="2:11" ht="12.75">
      <c r="B19" s="192" t="s">
        <v>18</v>
      </c>
      <c r="C19" s="192"/>
      <c r="D19" s="192"/>
      <c r="E19" s="36">
        <v>4110678</v>
      </c>
      <c r="F19" s="36">
        <v>4133662</v>
      </c>
      <c r="G19" s="133" t="s">
        <v>19</v>
      </c>
      <c r="H19" s="133"/>
      <c r="I19" s="133"/>
      <c r="J19" s="35"/>
      <c r="K19" s="35"/>
    </row>
    <row r="20" spans="2:11" ht="12.75">
      <c r="B20" s="125" t="s">
        <v>23</v>
      </c>
      <c r="C20" s="125"/>
      <c r="D20" s="125"/>
      <c r="E20" s="42">
        <v>445381</v>
      </c>
      <c r="F20" s="42">
        <v>3026579</v>
      </c>
      <c r="G20" s="133" t="s">
        <v>20</v>
      </c>
      <c r="H20" s="133"/>
      <c r="I20" s="133"/>
      <c r="J20" s="35"/>
      <c r="K20" s="35"/>
    </row>
    <row r="21" spans="2:11" ht="12.75" customHeight="1">
      <c r="B21" s="133" t="s">
        <v>25</v>
      </c>
      <c r="C21" s="133"/>
      <c r="D21" s="133"/>
      <c r="E21" s="36">
        <v>1153</v>
      </c>
      <c r="F21" s="36">
        <v>1305087</v>
      </c>
      <c r="G21" s="128" t="s">
        <v>21</v>
      </c>
      <c r="H21" s="195"/>
      <c r="I21" s="195"/>
      <c r="J21" s="147">
        <v>727345</v>
      </c>
      <c r="K21" s="147">
        <v>2095136</v>
      </c>
    </row>
    <row r="22" spans="2:11" ht="37.5" customHeight="1">
      <c r="B22" s="196" t="s">
        <v>63</v>
      </c>
      <c r="C22" s="197"/>
      <c r="D22" s="197"/>
      <c r="E22" s="36"/>
      <c r="F22" s="36"/>
      <c r="G22" s="195"/>
      <c r="H22" s="195"/>
      <c r="I22" s="195"/>
      <c r="J22" s="147"/>
      <c r="K22" s="147"/>
    </row>
    <row r="23" spans="2:11" ht="12.75">
      <c r="B23" s="133" t="s">
        <v>64</v>
      </c>
      <c r="C23" s="133"/>
      <c r="D23" s="133"/>
      <c r="E23" s="36">
        <v>444228</v>
      </c>
      <c r="F23" s="36">
        <v>1721492</v>
      </c>
      <c r="G23" s="192" t="s">
        <v>22</v>
      </c>
      <c r="H23" s="192"/>
      <c r="I23" s="192"/>
      <c r="J23" s="35">
        <v>260000</v>
      </c>
      <c r="K23" s="35">
        <v>262831</v>
      </c>
    </row>
    <row r="24" spans="2:11" ht="12.75">
      <c r="B24" s="192" t="s">
        <v>27</v>
      </c>
      <c r="C24" s="192"/>
      <c r="D24" s="192"/>
      <c r="E24" s="36"/>
      <c r="F24" s="36"/>
      <c r="G24" s="192" t="s">
        <v>24</v>
      </c>
      <c r="H24" s="192"/>
      <c r="I24" s="192"/>
      <c r="J24" s="35">
        <v>400381</v>
      </c>
      <c r="K24" s="35">
        <v>9754</v>
      </c>
    </row>
    <row r="25" spans="2:11" ht="12.75">
      <c r="B25" s="125" t="s">
        <v>28</v>
      </c>
      <c r="C25" s="125"/>
      <c r="D25" s="125"/>
      <c r="E25" s="36">
        <v>6010140</v>
      </c>
      <c r="F25" s="36">
        <v>7467583</v>
      </c>
      <c r="G25" s="133" t="s">
        <v>26</v>
      </c>
      <c r="H25" s="133"/>
      <c r="I25" s="133"/>
      <c r="J25" s="35">
        <v>66964</v>
      </c>
      <c r="K25" s="35">
        <v>1814415</v>
      </c>
    </row>
    <row r="26" spans="2:11" ht="12.75">
      <c r="B26" s="125" t="s">
        <v>65</v>
      </c>
      <c r="C26" s="125"/>
      <c r="D26" s="125"/>
      <c r="E26" s="36"/>
      <c r="F26" s="36"/>
      <c r="G26" s="133" t="s">
        <v>29</v>
      </c>
      <c r="H26" s="133"/>
      <c r="I26" s="133"/>
      <c r="J26" s="35"/>
      <c r="K26" s="35">
        <v>8136</v>
      </c>
    </row>
    <row r="27" spans="2:11" ht="12.75">
      <c r="B27" s="126" t="s">
        <v>31</v>
      </c>
      <c r="C27" s="126"/>
      <c r="D27" s="126"/>
      <c r="E27" s="42">
        <v>6010140</v>
      </c>
      <c r="F27" s="42">
        <v>7467583</v>
      </c>
      <c r="G27" s="129" t="s">
        <v>30</v>
      </c>
      <c r="H27" s="129"/>
      <c r="I27" s="129"/>
      <c r="J27" s="147">
        <v>6010140</v>
      </c>
      <c r="K27" s="147">
        <v>7467583</v>
      </c>
    </row>
    <row r="28" spans="2:11" ht="12.75">
      <c r="B28" s="126" t="s">
        <v>32</v>
      </c>
      <c r="C28" s="126"/>
      <c r="D28" s="126"/>
      <c r="E28" s="33"/>
      <c r="F28" s="36">
        <v>5977899</v>
      </c>
      <c r="G28" s="129"/>
      <c r="H28" s="129"/>
      <c r="I28" s="129"/>
      <c r="J28" s="147"/>
      <c r="K28" s="147"/>
    </row>
    <row r="29" spans="7:11" ht="12.75">
      <c r="G29" s="140" t="s">
        <v>33</v>
      </c>
      <c r="H29" s="141"/>
      <c r="I29" s="141"/>
      <c r="J29" s="8"/>
      <c r="K29" s="43">
        <v>5977899</v>
      </c>
    </row>
    <row r="31" spans="2:11" ht="12.75">
      <c r="B31" s="142" t="s">
        <v>66</v>
      </c>
      <c r="C31" s="143"/>
      <c r="D31" s="143"/>
      <c r="E31" s="143"/>
      <c r="F31" s="143"/>
      <c r="G31" s="143" t="s">
        <v>34</v>
      </c>
      <c r="H31" s="143"/>
      <c r="I31" s="143"/>
      <c r="J31" s="143"/>
      <c r="K31" s="143"/>
    </row>
    <row r="32" spans="2:11" ht="12.75">
      <c r="B32" s="144"/>
      <c r="C32" s="144"/>
      <c r="D32" s="144"/>
      <c r="E32" s="144"/>
      <c r="F32" s="144"/>
      <c r="G32" s="143"/>
      <c r="H32" s="143"/>
      <c r="I32" s="143"/>
      <c r="J32" s="143"/>
      <c r="K32" s="143"/>
    </row>
    <row r="33" spans="2:11" ht="12.75" customHeight="1">
      <c r="B33" s="145" t="s">
        <v>60</v>
      </c>
      <c r="C33" s="145"/>
      <c r="D33" s="145"/>
      <c r="E33" s="146" t="s">
        <v>8</v>
      </c>
      <c r="F33" s="146">
        <v>2007</v>
      </c>
      <c r="G33" s="116" t="s">
        <v>35</v>
      </c>
      <c r="H33" s="125"/>
      <c r="I33" s="125"/>
      <c r="J33" s="146" t="s">
        <v>8</v>
      </c>
      <c r="K33" s="146">
        <v>2007</v>
      </c>
    </row>
    <row r="34" spans="2:11" ht="12.75">
      <c r="B34" s="145"/>
      <c r="C34" s="145"/>
      <c r="D34" s="145"/>
      <c r="E34" s="146"/>
      <c r="F34" s="146"/>
      <c r="G34" s="125"/>
      <c r="H34" s="125"/>
      <c r="I34" s="125"/>
      <c r="J34" s="146"/>
      <c r="K34" s="146"/>
    </row>
    <row r="35" spans="2:11" ht="12.75">
      <c r="B35" s="145"/>
      <c r="C35" s="145"/>
      <c r="D35" s="145"/>
      <c r="E35" s="146"/>
      <c r="F35" s="146"/>
      <c r="G35" s="133" t="s">
        <v>36</v>
      </c>
      <c r="H35" s="133"/>
      <c r="I35" s="133"/>
      <c r="J35" s="35">
        <v>787680</v>
      </c>
      <c r="K35" s="35">
        <v>1734647</v>
      </c>
    </row>
    <row r="36" spans="2:11" ht="12.75">
      <c r="B36" s="133" t="s">
        <v>37</v>
      </c>
      <c r="C36" s="133"/>
      <c r="D36" s="133"/>
      <c r="E36" s="36">
        <v>469956</v>
      </c>
      <c r="F36" s="36">
        <v>1358285</v>
      </c>
      <c r="G36" s="133" t="s">
        <v>40</v>
      </c>
      <c r="H36" s="133"/>
      <c r="I36" s="133"/>
      <c r="J36" s="35">
        <v>518878</v>
      </c>
      <c r="K36" s="35">
        <v>1540454</v>
      </c>
    </row>
    <row r="37" spans="2:11" ht="12.75">
      <c r="B37" s="133" t="s">
        <v>38</v>
      </c>
      <c r="C37" s="133"/>
      <c r="D37" s="133"/>
      <c r="E37" s="36">
        <v>1012113</v>
      </c>
      <c r="F37" s="36">
        <v>768136</v>
      </c>
      <c r="G37" s="133" t="s">
        <v>67</v>
      </c>
      <c r="H37" s="133"/>
      <c r="I37" s="133"/>
      <c r="J37" s="35">
        <v>268802</v>
      </c>
      <c r="K37" s="35">
        <f>+K35-K36</f>
        <v>194193</v>
      </c>
    </row>
    <row r="38" spans="2:11" ht="12.75">
      <c r="B38" s="139" t="s">
        <v>39</v>
      </c>
      <c r="C38" s="139"/>
      <c r="D38" s="139"/>
      <c r="E38" s="41" t="s">
        <v>96</v>
      </c>
      <c r="F38" s="49">
        <v>590149</v>
      </c>
      <c r="G38" s="133" t="s">
        <v>44</v>
      </c>
      <c r="H38" s="133"/>
      <c r="I38" s="133"/>
      <c r="J38" s="35">
        <v>81803</v>
      </c>
      <c r="K38" s="35">
        <v>181175</v>
      </c>
    </row>
    <row r="39" spans="2:11" ht="12.75">
      <c r="B39" s="116" t="s">
        <v>68</v>
      </c>
      <c r="C39" s="116"/>
      <c r="D39" s="116"/>
      <c r="E39" s="127"/>
      <c r="F39" s="127"/>
      <c r="G39" s="133" t="s">
        <v>46</v>
      </c>
      <c r="H39" s="133"/>
      <c r="I39" s="133"/>
      <c r="J39" s="35">
        <v>40927</v>
      </c>
      <c r="K39" s="35">
        <v>36655</v>
      </c>
    </row>
    <row r="40" spans="2:11" ht="12.75" customHeight="1">
      <c r="B40" s="116"/>
      <c r="C40" s="116"/>
      <c r="D40" s="116"/>
      <c r="E40" s="127"/>
      <c r="F40" s="127"/>
      <c r="G40" s="138" t="s">
        <v>47</v>
      </c>
      <c r="H40" s="138"/>
      <c r="I40" s="138"/>
      <c r="J40" s="35">
        <v>6619</v>
      </c>
      <c r="K40" s="35">
        <v>37119</v>
      </c>
    </row>
    <row r="41" spans="2:11" ht="25.5" customHeight="1">
      <c r="B41" s="132" t="s">
        <v>41</v>
      </c>
      <c r="C41" s="132"/>
      <c r="D41" s="132"/>
      <c r="E41" s="36">
        <v>66565</v>
      </c>
      <c r="F41" s="36">
        <v>110970</v>
      </c>
      <c r="G41" s="138" t="s">
        <v>49</v>
      </c>
      <c r="H41" s="116"/>
      <c r="I41" s="116"/>
      <c r="J41" s="35">
        <v>31220</v>
      </c>
      <c r="K41" s="35">
        <v>63515</v>
      </c>
    </row>
    <row r="42" spans="2:11" ht="24.75" customHeight="1">
      <c r="B42" s="132" t="s">
        <v>42</v>
      </c>
      <c r="C42" s="132"/>
      <c r="D42" s="132"/>
      <c r="E42" s="36">
        <v>60177</v>
      </c>
      <c r="F42" s="36">
        <v>417835</v>
      </c>
      <c r="G42" s="132" t="s">
        <v>75</v>
      </c>
      <c r="H42" s="133"/>
      <c r="I42" s="133"/>
      <c r="J42" s="35">
        <v>285077</v>
      </c>
      <c r="K42" s="35">
        <v>312317</v>
      </c>
    </row>
    <row r="43" spans="2:11" ht="26.25" customHeight="1">
      <c r="B43" s="133" t="s">
        <v>39</v>
      </c>
      <c r="C43" s="133"/>
      <c r="D43" s="133"/>
      <c r="E43" s="36">
        <v>6388</v>
      </c>
      <c r="F43" s="36">
        <f>+F41-F42</f>
        <v>-306865</v>
      </c>
      <c r="G43" s="135" t="s">
        <v>69</v>
      </c>
      <c r="H43" s="136"/>
      <c r="I43" s="137"/>
      <c r="J43" s="35"/>
      <c r="K43" s="35"/>
    </row>
    <row r="44" spans="2:11" ht="12.75" customHeight="1">
      <c r="B44" s="116" t="s">
        <v>70</v>
      </c>
      <c r="C44" s="116"/>
      <c r="D44" s="116"/>
      <c r="E44" s="127"/>
      <c r="F44" s="127"/>
      <c r="G44" s="116" t="s">
        <v>53</v>
      </c>
      <c r="H44" s="116"/>
      <c r="I44" s="116"/>
      <c r="J44" s="134">
        <v>285077</v>
      </c>
      <c r="K44" s="134">
        <v>312317</v>
      </c>
    </row>
    <row r="45" spans="2:11" ht="12.75">
      <c r="B45" s="116"/>
      <c r="C45" s="116"/>
      <c r="D45" s="116"/>
      <c r="E45" s="127"/>
      <c r="F45" s="127"/>
      <c r="G45" s="116"/>
      <c r="H45" s="116"/>
      <c r="I45" s="116"/>
      <c r="J45" s="134"/>
      <c r="K45" s="134"/>
    </row>
    <row r="46" spans="2:11" ht="24.75" customHeight="1">
      <c r="B46" s="132" t="s">
        <v>43</v>
      </c>
      <c r="C46" s="132"/>
      <c r="D46" s="132"/>
      <c r="E46" s="36">
        <v>372341</v>
      </c>
      <c r="F46" s="36">
        <v>414630</v>
      </c>
      <c r="G46" s="126" t="s">
        <v>55</v>
      </c>
      <c r="H46" s="126"/>
      <c r="I46" s="126"/>
      <c r="J46" s="35">
        <v>25968</v>
      </c>
      <c r="K46" s="35">
        <f>18108+103</f>
        <v>18211</v>
      </c>
    </row>
    <row r="47" spans="2:11" ht="28.5" customHeight="1">
      <c r="B47" s="132" t="s">
        <v>45</v>
      </c>
      <c r="C47" s="132"/>
      <c r="D47" s="132"/>
      <c r="E47" s="36">
        <v>108621</v>
      </c>
      <c r="F47" s="36">
        <v>175194</v>
      </c>
      <c r="G47" s="130" t="s">
        <v>71</v>
      </c>
      <c r="H47" s="131"/>
      <c r="I47" s="131"/>
      <c r="J47" s="35"/>
      <c r="K47" s="35"/>
    </row>
    <row r="48" spans="2:11" ht="16.5" customHeight="1">
      <c r="B48" s="133" t="s">
        <v>39</v>
      </c>
      <c r="C48" s="133"/>
      <c r="D48" s="133"/>
      <c r="E48" s="36">
        <v>263720</v>
      </c>
      <c r="F48" s="36">
        <f>+F46-F47</f>
        <v>239436</v>
      </c>
      <c r="G48" s="131" t="s">
        <v>72</v>
      </c>
      <c r="H48" s="131"/>
      <c r="I48" s="131"/>
      <c r="J48" s="38">
        <v>259109</v>
      </c>
      <c r="K48" s="38">
        <f>+K44-K46</f>
        <v>294106</v>
      </c>
    </row>
    <row r="49" spans="2:11" ht="34.5" customHeight="1">
      <c r="B49" s="129" t="s">
        <v>48</v>
      </c>
      <c r="C49" s="129"/>
      <c r="D49" s="129"/>
      <c r="E49" s="36">
        <v>908862</v>
      </c>
      <c r="F49" s="36">
        <v>1883885</v>
      </c>
      <c r="G49" s="130" t="s">
        <v>76</v>
      </c>
      <c r="H49" s="131"/>
      <c r="I49" s="131"/>
      <c r="J49" s="35"/>
      <c r="K49" s="35"/>
    </row>
    <row r="50" spans="2:11" ht="35.25" customHeight="1">
      <c r="B50" s="129" t="s">
        <v>50</v>
      </c>
      <c r="C50" s="129"/>
      <c r="D50" s="129"/>
      <c r="E50" s="36">
        <v>1180911</v>
      </c>
      <c r="F50" s="36">
        <v>1361165</v>
      </c>
      <c r="G50" s="128" t="s">
        <v>73</v>
      </c>
      <c r="H50" s="126"/>
      <c r="I50" s="126"/>
      <c r="J50" s="35"/>
      <c r="K50" s="35"/>
    </row>
    <row r="51" spans="2:11" ht="18" customHeight="1">
      <c r="B51" s="125" t="s">
        <v>51</v>
      </c>
      <c r="C51" s="125"/>
      <c r="D51" s="125"/>
      <c r="E51" s="41" t="s">
        <v>97</v>
      </c>
      <c r="F51" s="49">
        <v>522720</v>
      </c>
      <c r="G51" s="126" t="s">
        <v>74</v>
      </c>
      <c r="H51" s="126"/>
      <c r="I51" s="126"/>
      <c r="J51" s="35"/>
      <c r="K51" s="35"/>
    </row>
    <row r="52" spans="2:11" ht="15" customHeight="1">
      <c r="B52" s="116" t="s">
        <v>52</v>
      </c>
      <c r="C52" s="116"/>
      <c r="D52" s="116"/>
      <c r="E52" s="127">
        <v>362145</v>
      </c>
      <c r="F52" s="127">
        <v>102617</v>
      </c>
      <c r="G52" s="126" t="s">
        <v>57</v>
      </c>
      <c r="H52" s="126"/>
      <c r="I52" s="126"/>
      <c r="J52" s="34"/>
      <c r="K52" s="34"/>
    </row>
    <row r="53" spans="2:11" ht="28.5" customHeight="1">
      <c r="B53" s="116"/>
      <c r="C53" s="116"/>
      <c r="D53" s="116"/>
      <c r="E53" s="127"/>
      <c r="F53" s="127"/>
      <c r="G53" s="128" t="s">
        <v>58</v>
      </c>
      <c r="H53" s="126"/>
      <c r="I53" s="126"/>
      <c r="J53" s="34"/>
      <c r="K53" s="34"/>
    </row>
    <row r="54" spans="2:11" ht="24" customHeight="1">
      <c r="B54" s="116" t="s">
        <v>54</v>
      </c>
      <c r="C54" s="116"/>
      <c r="D54" s="116"/>
      <c r="E54" s="127">
        <v>12521</v>
      </c>
      <c r="F54" s="127">
        <f>28894-24881</f>
        <v>4013</v>
      </c>
      <c r="G54" s="123"/>
      <c r="H54" s="124"/>
      <c r="I54" s="124"/>
      <c r="J54" s="15"/>
      <c r="K54" s="15"/>
    </row>
    <row r="55" spans="2:6" ht="22.5" customHeight="1">
      <c r="B55" s="116"/>
      <c r="C55" s="116"/>
      <c r="D55" s="116"/>
      <c r="E55" s="127"/>
      <c r="F55" s="127"/>
    </row>
    <row r="56" spans="2:6" ht="12.75">
      <c r="B56" s="116" t="s">
        <v>56</v>
      </c>
      <c r="C56" s="116"/>
      <c r="D56" s="116"/>
      <c r="E56" s="117">
        <v>102617</v>
      </c>
      <c r="F56" s="117">
        <f>+F52+F54+F51</f>
        <v>629350</v>
      </c>
    </row>
    <row r="57" spans="2:6" ht="12.75">
      <c r="B57" s="116"/>
      <c r="C57" s="116"/>
      <c r="D57" s="116"/>
      <c r="E57" s="117"/>
      <c r="F57" s="117"/>
    </row>
    <row r="58" ht="14.25" customHeight="1"/>
    <row r="59" spans="1:11" ht="12.75">
      <c r="A59" s="118" t="s">
        <v>59</v>
      </c>
      <c r="B59" s="118"/>
      <c r="C59" s="118"/>
      <c r="D59" s="118"/>
      <c r="E59" s="118"/>
      <c r="F59" s="118"/>
      <c r="G59" s="118"/>
      <c r="H59" s="118"/>
      <c r="I59" s="118"/>
      <c r="J59" s="118"/>
      <c r="K59" s="118"/>
    </row>
    <row r="60" ht="7.5" customHeight="1"/>
    <row r="61" spans="2:11" ht="12" customHeight="1">
      <c r="B61" s="26"/>
      <c r="C61" s="27"/>
      <c r="D61" s="110">
        <v>2006</v>
      </c>
      <c r="E61" s="111"/>
      <c r="F61" s="111"/>
      <c r="G61" s="112"/>
      <c r="H61" s="110">
        <v>2007</v>
      </c>
      <c r="I61" s="111"/>
      <c r="J61" s="111"/>
      <c r="K61" s="112"/>
    </row>
    <row r="62" spans="2:11" ht="27.75" customHeight="1" hidden="1">
      <c r="B62" s="28"/>
      <c r="C62" s="29"/>
      <c r="D62" s="23"/>
      <c r="E62" s="24"/>
      <c r="F62" s="24"/>
      <c r="G62" s="25"/>
      <c r="H62" s="23"/>
      <c r="I62" s="24"/>
      <c r="J62" s="24"/>
      <c r="K62" s="25"/>
    </row>
    <row r="63" spans="2:11" ht="27.75" customHeight="1">
      <c r="B63" s="30"/>
      <c r="C63" s="31"/>
      <c r="D63" s="19" t="s">
        <v>80</v>
      </c>
      <c r="E63" s="19" t="s">
        <v>81</v>
      </c>
      <c r="F63" s="19" t="s">
        <v>82</v>
      </c>
      <c r="G63" s="19" t="s">
        <v>83</v>
      </c>
      <c r="H63" s="19" t="s">
        <v>80</v>
      </c>
      <c r="I63" s="19" t="s">
        <v>81</v>
      </c>
      <c r="J63" s="19" t="s">
        <v>82</v>
      </c>
      <c r="K63" s="19" t="s">
        <v>83</v>
      </c>
    </row>
    <row r="64" spans="2:11" ht="21.75" customHeight="1">
      <c r="B64" s="21" t="s">
        <v>84</v>
      </c>
      <c r="C64" s="21"/>
      <c r="D64" s="37">
        <v>1990633</v>
      </c>
      <c r="E64" s="40">
        <v>1075717</v>
      </c>
      <c r="F64" s="40"/>
      <c r="G64" s="40">
        <f>+D64+E64</f>
        <v>3066350</v>
      </c>
      <c r="H64" s="40">
        <f>+G64</f>
        <v>3066350</v>
      </c>
      <c r="I64" s="40"/>
      <c r="J64" s="40">
        <v>165</v>
      </c>
      <c r="K64" s="50">
        <f>+H64-J64</f>
        <v>3066185</v>
      </c>
    </row>
    <row r="65" spans="2:11" ht="21.75" customHeight="1">
      <c r="B65" s="21" t="s">
        <v>85</v>
      </c>
      <c r="C65" s="21"/>
      <c r="D65" s="37">
        <v>27013</v>
      </c>
      <c r="E65" s="40"/>
      <c r="F65" s="40"/>
      <c r="G65" s="40">
        <v>27013</v>
      </c>
      <c r="H65" s="40">
        <v>27013</v>
      </c>
      <c r="I65" s="40">
        <v>165</v>
      </c>
      <c r="J65" s="40"/>
      <c r="K65" s="50">
        <f>+H65+I65</f>
        <v>27178</v>
      </c>
    </row>
    <row r="66" spans="2:11" ht="30" customHeight="1">
      <c r="B66" s="21" t="s">
        <v>86</v>
      </c>
      <c r="C66" s="21"/>
      <c r="D66" s="37"/>
      <c r="E66" s="37"/>
      <c r="F66" s="37"/>
      <c r="G66" s="37"/>
      <c r="H66" s="37"/>
      <c r="I66" s="37"/>
      <c r="J66" s="37"/>
      <c r="K66" s="38"/>
    </row>
    <row r="67" spans="2:11" ht="21.75" customHeight="1">
      <c r="B67" s="21" t="s">
        <v>87</v>
      </c>
      <c r="C67" s="21"/>
      <c r="D67" s="37"/>
      <c r="E67" s="37">
        <v>1611408</v>
      </c>
      <c r="F67" s="37">
        <v>15446</v>
      </c>
      <c r="G67" s="37">
        <f>+E67-F67</f>
        <v>1595962</v>
      </c>
      <c r="H67" s="37">
        <f>+G67</f>
        <v>1595962</v>
      </c>
      <c r="I67" s="37"/>
      <c r="J67" s="37"/>
      <c r="K67" s="38">
        <v>1595962</v>
      </c>
    </row>
    <row r="68" spans="2:11" ht="21.75" customHeight="1">
      <c r="B68" s="21" t="s">
        <v>88</v>
      </c>
      <c r="C68" s="21"/>
      <c r="D68" s="37">
        <v>27485</v>
      </c>
      <c r="E68" s="37"/>
      <c r="F68" s="37"/>
      <c r="G68" s="37">
        <v>27485</v>
      </c>
      <c r="H68" s="37">
        <v>27485</v>
      </c>
      <c r="I68" s="37">
        <v>12956</v>
      </c>
      <c r="J68" s="37"/>
      <c r="K68" s="38">
        <f>+H68+I68</f>
        <v>40441</v>
      </c>
    </row>
    <row r="69" spans="2:11" ht="21.75" customHeight="1">
      <c r="B69" s="21" t="s">
        <v>89</v>
      </c>
      <c r="C69" s="21"/>
      <c r="D69" s="37">
        <v>80635</v>
      </c>
      <c r="E69" s="37">
        <v>52776</v>
      </c>
      <c r="F69" s="37">
        <v>11014</v>
      </c>
      <c r="G69" s="37">
        <f>+D69+E69-F69</f>
        <v>122397</v>
      </c>
      <c r="H69" s="37">
        <f>+G69</f>
        <v>122397</v>
      </c>
      <c r="I69" s="37">
        <v>78882</v>
      </c>
      <c r="J69" s="37">
        <v>75411</v>
      </c>
      <c r="K69" s="38">
        <f>+H69+I69-J69</f>
        <v>125868</v>
      </c>
    </row>
    <row r="70" spans="2:11" ht="21.75" customHeight="1">
      <c r="B70" s="21" t="s">
        <v>90</v>
      </c>
      <c r="C70" s="21"/>
      <c r="D70" s="37">
        <v>184479</v>
      </c>
      <c r="E70" s="37">
        <v>259109</v>
      </c>
      <c r="F70" s="37"/>
      <c r="G70" s="37">
        <f>+D70+E70</f>
        <v>443588</v>
      </c>
      <c r="H70" s="37">
        <f>+G70</f>
        <v>443588</v>
      </c>
      <c r="I70" s="37">
        <v>294106</v>
      </c>
      <c r="J70" s="37">
        <v>220881</v>
      </c>
      <c r="K70" s="38">
        <f>+H70+I70-J70</f>
        <v>516813</v>
      </c>
    </row>
    <row r="71" spans="2:11" ht="28.5" customHeight="1">
      <c r="B71" s="21" t="s">
        <v>91</v>
      </c>
      <c r="C71" s="21"/>
      <c r="D71" s="37"/>
      <c r="E71" s="37"/>
      <c r="F71" s="37"/>
      <c r="G71" s="37"/>
      <c r="H71" s="37"/>
      <c r="I71" s="37"/>
      <c r="J71" s="37"/>
      <c r="K71" s="38"/>
    </row>
    <row r="72" spans="2:11" ht="21.75" customHeight="1">
      <c r="B72" s="22" t="s">
        <v>92</v>
      </c>
      <c r="C72" s="22"/>
      <c r="D72" s="37">
        <v>12539</v>
      </c>
      <c r="E72" s="37">
        <v>9554</v>
      </c>
      <c r="F72" s="37">
        <v>22093</v>
      </c>
      <c r="G72" s="37"/>
      <c r="H72" s="37"/>
      <c r="I72" s="37"/>
      <c r="J72" s="37"/>
      <c r="K72" s="38"/>
    </row>
    <row r="73" spans="2:11" ht="21.75" customHeight="1">
      <c r="B73" s="22" t="s">
        <v>93</v>
      </c>
      <c r="C73" s="22"/>
      <c r="D73" s="38">
        <f>+D64+D65+D68+D69+D70-D72+D66+D67-D71</f>
        <v>2297706</v>
      </c>
      <c r="E73" s="38">
        <f aca="true" t="shared" si="0" ref="E73:K73">+E64+E65+E68+E69+E70-E72+E66+E67-E71</f>
        <v>2989456</v>
      </c>
      <c r="F73" s="38">
        <f t="shared" si="0"/>
        <v>4367</v>
      </c>
      <c r="G73" s="38">
        <f t="shared" si="0"/>
        <v>5282795</v>
      </c>
      <c r="H73" s="38">
        <f t="shared" si="0"/>
        <v>5282795</v>
      </c>
      <c r="I73" s="38">
        <f t="shared" si="0"/>
        <v>386109</v>
      </c>
      <c r="J73" s="38">
        <f t="shared" si="0"/>
        <v>296457</v>
      </c>
      <c r="K73" s="38">
        <f t="shared" si="0"/>
        <v>5372447</v>
      </c>
    </row>
    <row r="74" spans="1:11" ht="31.5" customHeight="1">
      <c r="A74" s="32"/>
      <c r="B74" s="22" t="s">
        <v>95</v>
      </c>
      <c r="C74" s="22"/>
      <c r="D74" s="9"/>
      <c r="E74" s="39"/>
      <c r="F74" s="39"/>
      <c r="G74" s="39"/>
      <c r="H74" s="39"/>
      <c r="I74" s="39"/>
      <c r="J74" s="39"/>
      <c r="K74" s="39"/>
    </row>
    <row r="75" spans="1:11" ht="20.25" customHeight="1">
      <c r="A75" s="113"/>
      <c r="B75" s="113"/>
      <c r="C75" s="20"/>
      <c r="D75" s="12"/>
      <c r="E75" s="12"/>
      <c r="F75" s="12"/>
      <c r="G75" s="12"/>
      <c r="H75" s="12"/>
      <c r="I75" s="12"/>
      <c r="J75" s="12"/>
      <c r="K75" s="12"/>
    </row>
    <row r="76" ht="0.75" customHeight="1"/>
    <row r="77" spans="2:11" ht="66.75" customHeight="1">
      <c r="B77" s="114" t="s">
        <v>186</v>
      </c>
      <c r="C77" s="115"/>
      <c r="D77" s="115"/>
      <c r="E77" s="115"/>
      <c r="F77" s="115"/>
      <c r="G77" s="115"/>
      <c r="H77" s="115"/>
      <c r="I77" s="115"/>
      <c r="J77" s="115"/>
      <c r="K77" s="115"/>
    </row>
    <row r="78" spans="2:11" ht="6" customHeight="1">
      <c r="B78" s="16"/>
      <c r="C78" s="17"/>
      <c r="D78" s="17"/>
      <c r="E78" s="17"/>
      <c r="F78" s="17"/>
      <c r="G78" s="17"/>
      <c r="H78" s="17"/>
      <c r="I78" s="17"/>
      <c r="J78" s="17"/>
      <c r="K78" s="17"/>
    </row>
    <row r="79" spans="2:11" ht="39" customHeight="1">
      <c r="B79" s="103" t="s">
        <v>94</v>
      </c>
      <c r="C79" s="104"/>
      <c r="D79" s="104"/>
      <c r="E79" s="104"/>
      <c r="F79" s="104"/>
      <c r="G79" s="104"/>
      <c r="H79" s="104"/>
      <c r="I79" s="104"/>
      <c r="J79" s="104"/>
      <c r="K79" s="104"/>
    </row>
    <row r="80" spans="2:11" ht="12.75">
      <c r="B80" s="97" t="s">
        <v>100</v>
      </c>
      <c r="C80" s="105"/>
      <c r="D80" s="105"/>
      <c r="E80" s="105"/>
      <c r="F80" s="105"/>
      <c r="G80" s="105"/>
      <c r="H80" s="105"/>
      <c r="I80" s="105"/>
      <c r="J80" s="105"/>
      <c r="K80" s="105"/>
    </row>
    <row r="81" spans="2:11" ht="12.75">
      <c r="B81" s="105"/>
      <c r="C81" s="105"/>
      <c r="D81" s="105"/>
      <c r="E81" s="105"/>
      <c r="F81" s="105"/>
      <c r="G81" s="105"/>
      <c r="H81" s="105"/>
      <c r="I81" s="105"/>
      <c r="J81" s="105"/>
      <c r="K81" s="105"/>
    </row>
    <row r="82" spans="2:11" ht="12.75">
      <c r="B82" s="105"/>
      <c r="C82" s="105"/>
      <c r="D82" s="105"/>
      <c r="E82" s="105"/>
      <c r="F82" s="105"/>
      <c r="G82" s="105"/>
      <c r="H82" s="105"/>
      <c r="I82" s="105"/>
      <c r="J82" s="105"/>
      <c r="K82" s="105"/>
    </row>
    <row r="83" spans="2:11" ht="12.75">
      <c r="B83" s="105"/>
      <c r="C83" s="105"/>
      <c r="D83" s="105"/>
      <c r="E83" s="105"/>
      <c r="F83" s="105"/>
      <c r="G83" s="105"/>
      <c r="H83" s="105"/>
      <c r="I83" s="105"/>
      <c r="J83" s="105"/>
      <c r="K83" s="105"/>
    </row>
    <row r="84" spans="2:11" ht="12.75">
      <c r="B84" s="105"/>
      <c r="C84" s="105"/>
      <c r="D84" s="105"/>
      <c r="E84" s="105"/>
      <c r="F84" s="105"/>
      <c r="G84" s="105"/>
      <c r="H84" s="105"/>
      <c r="I84" s="105"/>
      <c r="J84" s="105"/>
      <c r="K84" s="105"/>
    </row>
    <row r="85" spans="2:11" ht="12.75">
      <c r="B85" s="105"/>
      <c r="C85" s="105"/>
      <c r="D85" s="105"/>
      <c r="E85" s="105"/>
      <c r="F85" s="105"/>
      <c r="G85" s="105"/>
      <c r="H85" s="105"/>
      <c r="I85" s="105"/>
      <c r="J85" s="105"/>
      <c r="K85" s="105"/>
    </row>
    <row r="86" spans="2:11" ht="2.25" customHeight="1">
      <c r="B86" s="105"/>
      <c r="C86" s="105"/>
      <c r="D86" s="105"/>
      <c r="E86" s="105"/>
      <c r="F86" s="105"/>
      <c r="G86" s="105"/>
      <c r="H86" s="105"/>
      <c r="I86" s="105"/>
      <c r="J86" s="105"/>
      <c r="K86" s="105"/>
    </row>
    <row r="87" spans="2:11" ht="3.75" customHeight="1">
      <c r="B87" s="10"/>
      <c r="C87" s="10"/>
      <c r="D87" s="10"/>
      <c r="E87" s="10"/>
      <c r="F87" s="10"/>
      <c r="G87" s="10"/>
      <c r="H87" s="10"/>
      <c r="I87" s="10"/>
      <c r="J87" s="10"/>
      <c r="K87" s="10"/>
    </row>
    <row r="88" spans="2:11" ht="24.75" customHeight="1">
      <c r="B88" s="106" t="s">
        <v>78</v>
      </c>
      <c r="C88" s="107"/>
      <c r="D88" s="107"/>
      <c r="E88" s="107"/>
      <c r="F88" s="107"/>
      <c r="G88" s="107"/>
      <c r="H88" s="107"/>
      <c r="I88" s="107"/>
      <c r="J88" s="107"/>
      <c r="K88" s="107"/>
    </row>
    <row r="89" spans="2:11" ht="12.75">
      <c r="B89" s="108" t="s">
        <v>101</v>
      </c>
      <c r="C89" s="109"/>
      <c r="D89" s="109"/>
      <c r="E89" s="109"/>
      <c r="F89" s="109"/>
      <c r="G89" s="109"/>
      <c r="H89" s="109"/>
      <c r="I89" s="109"/>
      <c r="J89" s="109"/>
      <c r="K89" s="109"/>
    </row>
    <row r="90" spans="2:11" ht="14.25" customHeight="1">
      <c r="B90" s="109"/>
      <c r="C90" s="109"/>
      <c r="D90" s="109"/>
      <c r="E90" s="109"/>
      <c r="F90" s="109"/>
      <c r="G90" s="109"/>
      <c r="H90" s="109"/>
      <c r="I90" s="109"/>
      <c r="J90" s="109"/>
      <c r="K90" s="109"/>
    </row>
    <row r="91" spans="2:11" ht="12.75">
      <c r="B91" s="97" t="s">
        <v>187</v>
      </c>
      <c r="C91" s="98"/>
      <c r="D91" s="98"/>
      <c r="E91" s="98"/>
      <c r="F91" s="98"/>
      <c r="G91" s="98"/>
      <c r="H91" s="98"/>
      <c r="I91" s="98"/>
      <c r="J91" s="98"/>
      <c r="K91" s="98"/>
    </row>
    <row r="92" spans="2:11" ht="5.25" customHeight="1">
      <c r="B92" s="98"/>
      <c r="C92" s="98"/>
      <c r="D92" s="98"/>
      <c r="E92" s="98"/>
      <c r="F92" s="98"/>
      <c r="G92" s="98"/>
      <c r="H92" s="98"/>
      <c r="I92" s="98"/>
      <c r="J92" s="98"/>
      <c r="K92" s="98"/>
    </row>
    <row r="93" spans="2:11" ht="3.75" customHeight="1">
      <c r="B93" s="98"/>
      <c r="C93" s="98"/>
      <c r="D93" s="98"/>
      <c r="E93" s="98"/>
      <c r="F93" s="98"/>
      <c r="G93" s="98"/>
      <c r="H93" s="98"/>
      <c r="I93" s="98"/>
      <c r="J93" s="98"/>
      <c r="K93" s="98"/>
    </row>
    <row r="94" spans="2:11" ht="29.25" customHeight="1">
      <c r="B94" s="13"/>
      <c r="C94" s="13"/>
      <c r="D94" s="13"/>
      <c r="E94" s="13"/>
      <c r="F94" s="13"/>
      <c r="G94" s="13"/>
      <c r="H94" s="13"/>
      <c r="I94" s="13"/>
      <c r="J94" s="13"/>
      <c r="K94" s="13"/>
    </row>
    <row r="95" spans="2:11" ht="12.75">
      <c r="B95" s="2"/>
      <c r="C95" s="2"/>
      <c r="D95" s="2"/>
      <c r="E95" s="2"/>
      <c r="F95" s="11"/>
      <c r="G95" s="2"/>
      <c r="H95" s="99" t="s">
        <v>102</v>
      </c>
      <c r="I95" s="100"/>
      <c r="J95" s="100"/>
      <c r="K95" s="100"/>
    </row>
    <row r="96" spans="2:11" ht="12.75">
      <c r="B96" s="2"/>
      <c r="C96" s="2"/>
      <c r="D96" s="2"/>
      <c r="E96" s="2"/>
      <c r="F96" s="11"/>
      <c r="G96" s="2"/>
      <c r="H96" s="71"/>
      <c r="I96" s="72"/>
      <c r="J96" s="72"/>
      <c r="K96" s="72"/>
    </row>
    <row r="97" spans="2:11" ht="12.75">
      <c r="B97" s="2"/>
      <c r="C97" s="2"/>
      <c r="D97" s="2"/>
      <c r="E97" s="2"/>
      <c r="F97" s="11"/>
      <c r="G97" s="2"/>
      <c r="H97" s="71"/>
      <c r="I97" s="72"/>
      <c r="J97" s="72"/>
      <c r="K97" s="72"/>
    </row>
    <row r="98" spans="2:11" ht="12.75">
      <c r="B98" s="2"/>
      <c r="C98" s="2"/>
      <c r="D98" s="2"/>
      <c r="E98" s="2"/>
      <c r="F98" s="11"/>
      <c r="G98" s="2"/>
      <c r="H98" s="101" t="s">
        <v>103</v>
      </c>
      <c r="I98" s="101"/>
      <c r="J98" s="101"/>
      <c r="K98" s="101"/>
    </row>
    <row r="99" spans="2:11" ht="9" customHeight="1">
      <c r="B99" s="2"/>
      <c r="C99" s="2"/>
      <c r="D99" s="2"/>
      <c r="E99" s="2"/>
      <c r="F99" s="11"/>
      <c r="G99" s="2"/>
      <c r="H99" s="1"/>
      <c r="I99" s="1"/>
      <c r="J99" s="1"/>
      <c r="K99" s="1"/>
    </row>
    <row r="100" spans="2:11" ht="12.75">
      <c r="B100" s="102"/>
      <c r="C100" s="102"/>
      <c r="D100" s="102"/>
      <c r="E100" s="102"/>
      <c r="F100" s="102"/>
      <c r="G100" s="102"/>
      <c r="H100" s="102"/>
      <c r="I100" s="102"/>
      <c r="J100" s="102"/>
      <c r="K100" s="102"/>
    </row>
    <row r="101" spans="2:11" ht="12.75">
      <c r="B101" s="102"/>
      <c r="C101" s="102"/>
      <c r="D101" s="102"/>
      <c r="E101" s="102"/>
      <c r="F101" s="102"/>
      <c r="G101" s="102"/>
      <c r="H101" s="102"/>
      <c r="I101" s="102"/>
      <c r="J101" s="102"/>
      <c r="K101" s="102"/>
    </row>
    <row r="102" spans="2:11" ht="24" customHeight="1">
      <c r="B102" s="102"/>
      <c r="C102" s="102"/>
      <c r="D102" s="102"/>
      <c r="E102" s="102"/>
      <c r="F102" s="102"/>
      <c r="G102" s="102"/>
      <c r="H102" s="102"/>
      <c r="I102" s="102"/>
      <c r="J102" s="102"/>
      <c r="K102" s="102"/>
    </row>
    <row r="103" spans="2:11" ht="65.25" customHeight="1">
      <c r="B103" s="102"/>
      <c r="C103" s="102"/>
      <c r="D103" s="102"/>
      <c r="E103" s="102"/>
      <c r="F103" s="102"/>
      <c r="G103" s="102"/>
      <c r="H103" s="102"/>
      <c r="I103" s="102"/>
      <c r="J103" s="102"/>
      <c r="K103" s="102"/>
    </row>
  </sheetData>
  <sheetProtection/>
  <mergeCells count="121">
    <mergeCell ref="A59:K59"/>
    <mergeCell ref="B80:K86"/>
    <mergeCell ref="A75:B75"/>
    <mergeCell ref="B77:K77"/>
    <mergeCell ref="B79:K79"/>
    <mergeCell ref="D61:G61"/>
    <mergeCell ref="H61:K61"/>
    <mergeCell ref="E54:E55"/>
    <mergeCell ref="F54:F55"/>
    <mergeCell ref="G54:I54"/>
    <mergeCell ref="B56:D57"/>
    <mergeCell ref="E56:E57"/>
    <mergeCell ref="F56:F57"/>
    <mergeCell ref="B54:D55"/>
    <mergeCell ref="B100:K103"/>
    <mergeCell ref="H98:K98"/>
    <mergeCell ref="B88:K88"/>
    <mergeCell ref="B89:K90"/>
    <mergeCell ref="B91:K93"/>
    <mergeCell ref="H95:K95"/>
    <mergeCell ref="B51:D51"/>
    <mergeCell ref="G51:I51"/>
    <mergeCell ref="B52:D53"/>
    <mergeCell ref="E52:E53"/>
    <mergeCell ref="F52:F53"/>
    <mergeCell ref="G52:I52"/>
    <mergeCell ref="G53:I53"/>
    <mergeCell ref="B48:D48"/>
    <mergeCell ref="G48:I48"/>
    <mergeCell ref="B49:D49"/>
    <mergeCell ref="G49:I49"/>
    <mergeCell ref="B50:D50"/>
    <mergeCell ref="G50:I50"/>
    <mergeCell ref="J44:J45"/>
    <mergeCell ref="K44:K45"/>
    <mergeCell ref="B46:D46"/>
    <mergeCell ref="G46:I46"/>
    <mergeCell ref="B47:D47"/>
    <mergeCell ref="G47:I47"/>
    <mergeCell ref="B42:D42"/>
    <mergeCell ref="G42:I42"/>
    <mergeCell ref="B43:D43"/>
    <mergeCell ref="G43:I43"/>
    <mergeCell ref="B44:D45"/>
    <mergeCell ref="E44:E45"/>
    <mergeCell ref="F44:F45"/>
    <mergeCell ref="G44:I45"/>
    <mergeCell ref="B39:D40"/>
    <mergeCell ref="E39:E40"/>
    <mergeCell ref="F39:F40"/>
    <mergeCell ref="G39:I39"/>
    <mergeCell ref="G40:I40"/>
    <mergeCell ref="B41:D41"/>
    <mergeCell ref="G41:I41"/>
    <mergeCell ref="B36:D36"/>
    <mergeCell ref="G36:I36"/>
    <mergeCell ref="B37:D37"/>
    <mergeCell ref="G37:I37"/>
    <mergeCell ref="B38:D38"/>
    <mergeCell ref="G38:I38"/>
    <mergeCell ref="B33:D35"/>
    <mergeCell ref="E33:E35"/>
    <mergeCell ref="F33:F35"/>
    <mergeCell ref="G33:I34"/>
    <mergeCell ref="J33:J34"/>
    <mergeCell ref="K33:K34"/>
    <mergeCell ref="G35:I35"/>
    <mergeCell ref="J27:J28"/>
    <mergeCell ref="K27:K28"/>
    <mergeCell ref="B28:D28"/>
    <mergeCell ref="G29:I29"/>
    <mergeCell ref="B31:F32"/>
    <mergeCell ref="G31:K32"/>
    <mergeCell ref="B25:D25"/>
    <mergeCell ref="G25:I25"/>
    <mergeCell ref="B26:D26"/>
    <mergeCell ref="G26:I26"/>
    <mergeCell ref="B27:D27"/>
    <mergeCell ref="G27:I28"/>
    <mergeCell ref="J21:J22"/>
    <mergeCell ref="K21:K22"/>
    <mergeCell ref="B22:D22"/>
    <mergeCell ref="B23:D23"/>
    <mergeCell ref="G23:I23"/>
    <mergeCell ref="B24:D24"/>
    <mergeCell ref="G24:I24"/>
    <mergeCell ref="B19:D19"/>
    <mergeCell ref="G19:I19"/>
    <mergeCell ref="B20:D20"/>
    <mergeCell ref="G20:I20"/>
    <mergeCell ref="B21:D21"/>
    <mergeCell ref="G21:I22"/>
    <mergeCell ref="B16:D16"/>
    <mergeCell ref="G16:I16"/>
    <mergeCell ref="B17:D18"/>
    <mergeCell ref="E17:E18"/>
    <mergeCell ref="F17:F18"/>
    <mergeCell ref="G17:I17"/>
    <mergeCell ref="G18:I18"/>
    <mergeCell ref="B12:D12"/>
    <mergeCell ref="G12:I12"/>
    <mergeCell ref="B13:D13"/>
    <mergeCell ref="G13:I13"/>
    <mergeCell ref="B14:D14"/>
    <mergeCell ref="B15:D15"/>
    <mergeCell ref="G15:I15"/>
    <mergeCell ref="G14:I14"/>
    <mergeCell ref="B7:C7"/>
    <mergeCell ref="D7:G7"/>
    <mergeCell ref="H7:I7"/>
    <mergeCell ref="J7:K7"/>
    <mergeCell ref="B9:K9"/>
    <mergeCell ref="B11:K11"/>
    <mergeCell ref="B1:K1"/>
    <mergeCell ref="B2:K2"/>
    <mergeCell ref="B3:K3"/>
    <mergeCell ref="B5:K5"/>
    <mergeCell ref="B6:C6"/>
    <mergeCell ref="D6:G6"/>
    <mergeCell ref="H6:I6"/>
    <mergeCell ref="J6:K6"/>
  </mergeCells>
  <printOptions/>
  <pageMargins left="0.23" right="0.16" top="0.590551181102362" bottom="0.590551181102362" header="0.511811023622047" footer="0.511811023622047"/>
  <pageSetup horizontalDpi="300" verticalDpi="300" orientation="portrait" paperSize="9" scale="7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Biljana Stojanovic</cp:lastModifiedBy>
  <cp:lastPrinted>2008-06-26T10:01:33Z</cp:lastPrinted>
  <dcterms:created xsi:type="dcterms:W3CDTF">2007-02-12T13:02:25Z</dcterms:created>
  <dcterms:modified xsi:type="dcterms:W3CDTF">2008-07-04T09:57:47Z</dcterms:modified>
  <cp:category/>
  <cp:version/>
  <cp:contentType/>
  <cp:contentStatus/>
</cp:coreProperties>
</file>