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<sst xmlns="http://schemas.openxmlformats.org/spreadsheetml/2006/main" count="120" uniqueCount="109">
  <si>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</si>
  <si>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</si>
  <si>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</si>
  <si>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</si>
  <si>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</si>
  <si>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</si>
  <si>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</si>
  <si>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</si>
  <si>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</si>
  <si>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</si>
  <si>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</si>
  <si>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</si>
  <si>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</si>
  <si>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</si>
  <si>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</si>
  <si>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</si>
  <si>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</si>
  <si>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</si>
  <si>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</si>
  <si>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</si>
  <si>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</si>
  <si>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</si>
  <si>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</si>
  <si>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</si>
  <si>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</si>
  <si>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</si>
  <si>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</si>
  <si>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</si>
  <si>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</si>
  <si>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</si>
  <si>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</si>
  <si>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</si>
  <si>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</si>
  <si>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</si>
  <si>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</si>
  <si>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</si>
  <si>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</si>
  <si>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</si>
  <si>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</si>
  <si>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</si>
  <si>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</si>
  <si>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</si>
  <si>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</si>
  <si>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</si>
  <si>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</si>
  <si>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</si>
  <si>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</si>
  <si>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</si>
  <si>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</si>
  <si>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</si>
  <si>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</si>
  <si>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</si>
  <si>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</si>
  <si>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</si>
  <si>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</si>
  <si>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</si>
  <si>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</si>
  <si>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</si>
  <si>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</si>
  <si>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</si>
  <si>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</si>
  <si>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</si>
  <si>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</si>
  <si>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</si>
  <si>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</si>
  <si>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</si>
  <si>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</si>
  <si>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</si>
  <si>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</si>
  <si>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</si>
  <si>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</si>
  <si>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</si>
  <si>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</si>
  <si>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</si>
  <si>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</si>
  <si>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</si>
  <si>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</si>
  <si>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</si>
  <si>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</si>
  <si>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</si>
  <si>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</si>
  <si>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</si>
  <si>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</si>
  <si>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</si>
  <si>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</si>
  <si>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</si>
  <si>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</si>
  <si>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</si>
  <si>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</si>
  <si>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</si>
  <si>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</si>
  <si>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</si>
  <si>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</si>
  <si>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</si>
  <si>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</si>
  <si>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</si>
  <si>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</si>
  <si>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</si>
  <si>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"ГАЛЕБ ГТЕ" A.Д. Београд</t>
  </si>
  <si>
    <t>ГАЛЕБ ГТЕ А.Д.</t>
  </si>
  <si>
    <t>БАТАЈНИЧКИ ПУТ 23, БЕОГРАД</t>
  </si>
  <si>
    <t>III Пословни добитак/губитак</t>
  </si>
  <si>
    <t>Зоран Станковић</t>
  </si>
  <si>
    <t>07092008</t>
  </si>
  <si>
    <t>2007.</t>
  </si>
  <si>
    <t>ИЗВОД ИЗ ФИНАНСИЈСКИХ ИЗВЕШТАЈА ЗА 2007. ГОДИНУ</t>
  </si>
  <si>
    <r>
      <t>III ЗАКЉУЧНО МИШЉЕЊЕ РЕВИЗОРА "РЕВИЗИЈА ПЛУС ПРО" Д.О.О. О ФИНАНСИЈСКИМ ИЗВЕШТАЈИМА:</t>
    </r>
    <r>
      <rPr>
        <b/>
        <sz val="8"/>
        <rFont val="Arial"/>
        <family val="2"/>
      </rPr>
      <t xml:space="preserve">
По нашем мишљењу, због учинака образложених у претходним параграфима, финансијски извештаји не дају истинит и објективан приказ финансијског положаја Акционарског друштва " Галеб Гте" из Београда на дан 31. децембра 2007.године, његовог резултата пословања.</t>
    </r>
    <r>
      <rPr>
        <sz val="8"/>
        <rFont val="Arial"/>
        <family val="2"/>
      </rPr>
      <t xml:space="preserve">
</t>
    </r>
  </si>
  <si>
    <t>Одложени порески приходи периода</t>
  </si>
  <si>
    <t>У току 2007. године извршена је докапитализација у циљу извршења уговорних обавеза инвестирања по Уговору о продаји друштвеног  капитала  методом јавне аукције у износу  10.041.000,00 динара, односно 122.723,45 еура.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</si>
</sst>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3" t="s">
        <v>71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105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50" t="s">
        <v>98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7" t="s">
        <v>1</v>
      </c>
      <c r="C6" s="97"/>
      <c r="D6" s="101" t="s">
        <v>99</v>
      </c>
      <c r="E6" s="101"/>
      <c r="F6" s="101"/>
      <c r="G6" s="101"/>
      <c r="H6" s="97" t="s">
        <v>2</v>
      </c>
      <c r="I6" s="97"/>
      <c r="J6" s="102" t="s">
        <v>103</v>
      </c>
      <c r="K6" s="102"/>
    </row>
    <row r="7" spans="2:11" ht="12.75">
      <c r="B7" s="97" t="s">
        <v>3</v>
      </c>
      <c r="C7" s="97"/>
      <c r="D7" s="98" t="s">
        <v>100</v>
      </c>
      <c r="E7" s="99"/>
      <c r="F7" s="99"/>
      <c r="G7" s="100"/>
      <c r="H7" s="97" t="s">
        <v>4</v>
      </c>
      <c r="I7" s="97"/>
      <c r="J7" s="98">
        <v>100003197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5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96" t="s">
        <v>7</v>
      </c>
      <c r="C12" s="96"/>
      <c r="D12" s="96"/>
      <c r="E12" s="7" t="s">
        <v>8</v>
      </c>
      <c r="F12" s="7" t="s">
        <v>104</v>
      </c>
      <c r="G12" s="96" t="s">
        <v>9</v>
      </c>
      <c r="H12" s="96"/>
      <c r="I12" s="96"/>
      <c r="J12" s="7" t="s">
        <v>8</v>
      </c>
      <c r="K12" s="7" t="s">
        <v>104</v>
      </c>
    </row>
    <row r="13" spans="2:11" ht="12.75">
      <c r="B13" s="86" t="s">
        <v>10</v>
      </c>
      <c r="C13" s="86"/>
      <c r="D13" s="86"/>
      <c r="E13" s="31">
        <f>E19+E17+E16+E15+E14</f>
        <v>262403</v>
      </c>
      <c r="F13" s="31">
        <f>F19+F17+F16+F15+F14</f>
        <v>276172</v>
      </c>
      <c r="G13" s="86" t="s">
        <v>11</v>
      </c>
      <c r="H13" s="86"/>
      <c r="I13" s="86"/>
      <c r="J13" s="29">
        <f>J20+J19+J18+J17+J16+J15+J14</f>
        <v>395748</v>
      </c>
      <c r="K13" s="29">
        <f>K20+K19+K18+K17+K16+K15+K14</f>
        <v>419624</v>
      </c>
    </row>
    <row r="14" spans="2:11" ht="12.75">
      <c r="B14" s="73" t="s">
        <v>12</v>
      </c>
      <c r="C14" s="86"/>
      <c r="D14" s="86"/>
      <c r="E14" s="31"/>
      <c r="F14" s="31"/>
      <c r="G14" s="92" t="s">
        <v>73</v>
      </c>
      <c r="H14" s="93"/>
      <c r="I14" s="94"/>
      <c r="J14" s="29">
        <v>310641</v>
      </c>
      <c r="K14" s="29">
        <v>310641</v>
      </c>
    </row>
    <row r="15" spans="2:11" ht="12.75">
      <c r="B15" s="91" t="s">
        <v>13</v>
      </c>
      <c r="C15" s="91"/>
      <c r="D15" s="91"/>
      <c r="E15" s="31"/>
      <c r="F15" s="31"/>
      <c r="G15" s="68" t="s">
        <v>14</v>
      </c>
      <c r="H15" s="68"/>
      <c r="I15" s="68"/>
      <c r="J15" s="29"/>
      <c r="K15" s="29"/>
    </row>
    <row r="16" spans="2:11" ht="12.75">
      <c r="B16" s="68" t="s">
        <v>15</v>
      </c>
      <c r="C16" s="68"/>
      <c r="D16" s="68"/>
      <c r="E16" s="31">
        <v>22</v>
      </c>
      <c r="F16" s="31">
        <v>3233</v>
      </c>
      <c r="G16" s="68" t="s">
        <v>16</v>
      </c>
      <c r="H16" s="68"/>
      <c r="I16" s="68"/>
      <c r="J16" s="29">
        <v>8321</v>
      </c>
      <c r="K16" s="29">
        <v>8321</v>
      </c>
    </row>
    <row r="17" spans="2:11" ht="12.75">
      <c r="B17" s="65" t="s">
        <v>59</v>
      </c>
      <c r="C17" s="68"/>
      <c r="D17" s="68"/>
      <c r="E17" s="90">
        <v>251750</v>
      </c>
      <c r="F17" s="90">
        <v>256636</v>
      </c>
      <c r="G17" s="68" t="s">
        <v>17</v>
      </c>
      <c r="H17" s="68"/>
      <c r="I17" s="68"/>
      <c r="J17" s="29">
        <v>51395</v>
      </c>
      <c r="K17" s="29">
        <v>51454</v>
      </c>
    </row>
    <row r="18" spans="2:11" ht="12.75">
      <c r="B18" s="68"/>
      <c r="C18" s="68"/>
      <c r="D18" s="68"/>
      <c r="E18" s="90"/>
      <c r="F18" s="90"/>
      <c r="G18" s="68" t="s">
        <v>60</v>
      </c>
      <c r="H18" s="68"/>
      <c r="I18" s="68"/>
      <c r="J18" s="29">
        <v>25391</v>
      </c>
      <c r="K18" s="29">
        <v>49208</v>
      </c>
    </row>
    <row r="19" spans="2:11" ht="12.75">
      <c r="B19" s="73" t="s">
        <v>18</v>
      </c>
      <c r="C19" s="73"/>
      <c r="D19" s="73"/>
      <c r="E19" s="31">
        <v>10631</v>
      </c>
      <c r="F19" s="31">
        <v>16303</v>
      </c>
      <c r="G19" s="68" t="s">
        <v>19</v>
      </c>
      <c r="H19" s="68"/>
      <c r="I19" s="68"/>
      <c r="J19" s="29"/>
      <c r="K19" s="29"/>
    </row>
    <row r="20" spans="2:11" ht="12.75">
      <c r="B20" s="86" t="s">
        <v>23</v>
      </c>
      <c r="C20" s="86"/>
      <c r="D20" s="86"/>
      <c r="E20" s="31">
        <f>E24+E23+E22+E21</f>
        <v>362110</v>
      </c>
      <c r="F20" s="31">
        <f>F24+F23+F22+F21</f>
        <v>393337</v>
      </c>
      <c r="G20" s="68" t="s">
        <v>20</v>
      </c>
      <c r="H20" s="68"/>
      <c r="I20" s="68"/>
      <c r="J20" s="29"/>
      <c r="K20" s="29"/>
    </row>
    <row r="21" spans="2:11" ht="12.75" customHeight="1">
      <c r="B21" s="68" t="s">
        <v>25</v>
      </c>
      <c r="C21" s="68"/>
      <c r="D21" s="68"/>
      <c r="E21" s="31">
        <v>51120</v>
      </c>
      <c r="F21" s="31">
        <v>71125</v>
      </c>
      <c r="G21" s="61" t="s">
        <v>21</v>
      </c>
      <c r="H21" s="87"/>
      <c r="I21" s="87"/>
      <c r="J21" s="54">
        <f>J25+J24+J23</f>
        <v>228765</v>
      </c>
      <c r="K21" s="54">
        <f>K25+K24+K23</f>
        <v>249885</v>
      </c>
    </row>
    <row r="22" spans="2:11" ht="46.5" customHeight="1">
      <c r="B22" s="88" t="s">
        <v>61</v>
      </c>
      <c r="C22" s="89"/>
      <c r="D22" s="89"/>
      <c r="E22" s="31"/>
      <c r="F22" s="31"/>
      <c r="G22" s="87"/>
      <c r="H22" s="87"/>
      <c r="I22" s="87"/>
      <c r="J22" s="54"/>
      <c r="K22" s="54"/>
    </row>
    <row r="23" spans="2:11" ht="12.75">
      <c r="B23" s="68" t="s">
        <v>62</v>
      </c>
      <c r="C23" s="68"/>
      <c r="D23" s="68"/>
      <c r="E23" s="31">
        <v>304973</v>
      </c>
      <c r="F23" s="31">
        <v>311796</v>
      </c>
      <c r="G23" s="73" t="s">
        <v>22</v>
      </c>
      <c r="H23" s="73"/>
      <c r="I23" s="73"/>
      <c r="J23" s="29">
        <v>2509</v>
      </c>
      <c r="K23" s="29">
        <v>2732</v>
      </c>
    </row>
    <row r="24" spans="2:11" ht="12.75">
      <c r="B24" s="73" t="s">
        <v>27</v>
      </c>
      <c r="C24" s="73"/>
      <c r="D24" s="73"/>
      <c r="E24" s="31">
        <v>6017</v>
      </c>
      <c r="F24" s="31">
        <v>10416</v>
      </c>
      <c r="G24" s="73" t="s">
        <v>24</v>
      </c>
      <c r="H24" s="73"/>
      <c r="I24" s="73"/>
      <c r="J24" s="29">
        <v>5488</v>
      </c>
      <c r="K24" s="29">
        <v>68213</v>
      </c>
    </row>
    <row r="25" spans="2:11" ht="12.75">
      <c r="B25" s="86" t="s">
        <v>28</v>
      </c>
      <c r="C25" s="86"/>
      <c r="D25" s="86"/>
      <c r="E25" s="31">
        <f>E13+E20</f>
        <v>624513</v>
      </c>
      <c r="F25" s="31">
        <f>F13+F20</f>
        <v>669509</v>
      </c>
      <c r="G25" s="68" t="s">
        <v>26</v>
      </c>
      <c r="H25" s="68"/>
      <c r="I25" s="68"/>
      <c r="J25" s="29">
        <v>220768</v>
      </c>
      <c r="K25" s="29">
        <v>178940</v>
      </c>
    </row>
    <row r="26" spans="2:11" ht="12.75">
      <c r="B26" s="86" t="s">
        <v>63</v>
      </c>
      <c r="C26" s="86"/>
      <c r="D26" s="86"/>
      <c r="E26" s="31"/>
      <c r="F26" s="31"/>
      <c r="G26" s="68" t="s">
        <v>29</v>
      </c>
      <c r="H26" s="68"/>
      <c r="I26" s="68"/>
      <c r="J26" s="29"/>
      <c r="K26" s="29"/>
    </row>
    <row r="27" spans="2:11" ht="12.75">
      <c r="B27" s="62" t="s">
        <v>31</v>
      </c>
      <c r="C27" s="62"/>
      <c r="D27" s="62"/>
      <c r="E27" s="31">
        <v>624513</v>
      </c>
      <c r="F27" s="31">
        <v>669509</v>
      </c>
      <c r="G27" s="69" t="s">
        <v>30</v>
      </c>
      <c r="H27" s="69"/>
      <c r="I27" s="69"/>
      <c r="J27" s="54">
        <f>J13+J21</f>
        <v>624513</v>
      </c>
      <c r="K27" s="54">
        <f>K13+K21</f>
        <v>669509</v>
      </c>
    </row>
    <row r="28" spans="2:11" ht="12.75">
      <c r="B28" s="62" t="s">
        <v>32</v>
      </c>
      <c r="C28" s="62"/>
      <c r="D28" s="62"/>
      <c r="E28" s="31">
        <v>229492</v>
      </c>
      <c r="F28" s="31">
        <v>460</v>
      </c>
      <c r="G28" s="69"/>
      <c r="H28" s="69"/>
      <c r="I28" s="69"/>
      <c r="J28" s="54"/>
      <c r="K28" s="54"/>
    </row>
    <row r="29" spans="5:11" ht="12.75">
      <c r="E29" s="32"/>
      <c r="F29" s="32"/>
      <c r="G29" s="79" t="s">
        <v>33</v>
      </c>
      <c r="H29" s="80"/>
      <c r="I29" s="80"/>
      <c r="J29" s="33">
        <v>229492</v>
      </c>
      <c r="K29" s="34">
        <v>460</v>
      </c>
    </row>
    <row r="31" spans="2:11" ht="12.75">
      <c r="B31" s="81" t="s">
        <v>64</v>
      </c>
      <c r="C31" s="82"/>
      <c r="D31" s="82"/>
      <c r="E31" s="82"/>
      <c r="F31" s="82"/>
      <c r="G31" s="82" t="s">
        <v>34</v>
      </c>
      <c r="H31" s="82"/>
      <c r="I31" s="82"/>
      <c r="J31" s="82"/>
      <c r="K31" s="82"/>
    </row>
    <row r="32" spans="2:11" ht="12.75">
      <c r="B32" s="83"/>
      <c r="C32" s="83"/>
      <c r="D32" s="83"/>
      <c r="E32" s="83"/>
      <c r="F32" s="83"/>
      <c r="G32" s="82"/>
      <c r="H32" s="82"/>
      <c r="I32" s="82"/>
      <c r="J32" s="82"/>
      <c r="K32" s="82"/>
    </row>
    <row r="33" spans="2:11" ht="12.75" customHeight="1">
      <c r="B33" s="84" t="s">
        <v>58</v>
      </c>
      <c r="C33" s="84"/>
      <c r="D33" s="84"/>
      <c r="E33" s="85" t="s">
        <v>8</v>
      </c>
      <c r="F33" s="85" t="s">
        <v>104</v>
      </c>
      <c r="G33" s="53" t="s">
        <v>35</v>
      </c>
      <c r="H33" s="86"/>
      <c r="I33" s="86"/>
      <c r="J33" s="85" t="s">
        <v>8</v>
      </c>
      <c r="K33" s="85" t="s">
        <v>104</v>
      </c>
    </row>
    <row r="34" spans="2:11" ht="12.75">
      <c r="B34" s="84"/>
      <c r="C34" s="84"/>
      <c r="D34" s="84"/>
      <c r="E34" s="85"/>
      <c r="F34" s="85"/>
      <c r="G34" s="86"/>
      <c r="H34" s="86"/>
      <c r="I34" s="86"/>
      <c r="J34" s="85"/>
      <c r="K34" s="85"/>
    </row>
    <row r="35" spans="2:11" ht="12.75">
      <c r="B35" s="84"/>
      <c r="C35" s="84"/>
      <c r="D35" s="84"/>
      <c r="E35" s="85"/>
      <c r="F35" s="85"/>
      <c r="G35" s="68" t="s">
        <v>36</v>
      </c>
      <c r="H35" s="68"/>
      <c r="I35" s="68"/>
      <c r="J35" s="29">
        <v>496907</v>
      </c>
      <c r="K35" s="29">
        <v>350471</v>
      </c>
    </row>
    <row r="36" spans="2:11" ht="12.75">
      <c r="B36" s="68" t="s">
        <v>37</v>
      </c>
      <c r="C36" s="68"/>
      <c r="D36" s="68"/>
      <c r="E36" s="29">
        <v>428537</v>
      </c>
      <c r="F36" s="29">
        <v>372732</v>
      </c>
      <c r="G36" s="68" t="s">
        <v>39</v>
      </c>
      <c r="H36" s="68"/>
      <c r="I36" s="68"/>
      <c r="J36" s="29">
        <v>487103</v>
      </c>
      <c r="K36" s="29">
        <v>330722</v>
      </c>
    </row>
    <row r="37" spans="2:11" ht="12.75">
      <c r="B37" s="68" t="s">
        <v>38</v>
      </c>
      <c r="C37" s="68"/>
      <c r="D37" s="68"/>
      <c r="E37" s="29">
        <v>450734</v>
      </c>
      <c r="F37" s="29">
        <v>482462</v>
      </c>
      <c r="G37" s="68" t="s">
        <v>101</v>
      </c>
      <c r="H37" s="68"/>
      <c r="I37" s="68"/>
      <c r="J37" s="29">
        <f>J35-J36</f>
        <v>9804</v>
      </c>
      <c r="K37" s="29">
        <f>K35-K36</f>
        <v>19749</v>
      </c>
    </row>
    <row r="38" spans="2:11" ht="12.75">
      <c r="B38" s="78" t="s">
        <v>90</v>
      </c>
      <c r="C38" s="78"/>
      <c r="D38" s="78"/>
      <c r="E38" s="29">
        <f>E36-E37</f>
        <v>-22197</v>
      </c>
      <c r="F38" s="29">
        <f>F36-F37</f>
        <v>-109730</v>
      </c>
      <c r="G38" s="68" t="s">
        <v>43</v>
      </c>
      <c r="H38" s="68"/>
      <c r="I38" s="68"/>
      <c r="J38" s="29">
        <v>7895</v>
      </c>
      <c r="K38" s="29">
        <v>17040</v>
      </c>
    </row>
    <row r="39" spans="2:11" ht="12.75">
      <c r="B39" s="53" t="s">
        <v>65</v>
      </c>
      <c r="C39" s="53"/>
      <c r="D39" s="53"/>
      <c r="E39" s="54"/>
      <c r="F39" s="54"/>
      <c r="G39" s="68" t="s">
        <v>45</v>
      </c>
      <c r="H39" s="68"/>
      <c r="I39" s="68"/>
      <c r="J39" s="29">
        <v>6381</v>
      </c>
      <c r="K39" s="29">
        <v>16281</v>
      </c>
    </row>
    <row r="40" spans="2:11" ht="12.75" customHeight="1">
      <c r="B40" s="53"/>
      <c r="C40" s="53"/>
      <c r="D40" s="53"/>
      <c r="E40" s="54"/>
      <c r="F40" s="54"/>
      <c r="G40" s="77" t="s">
        <v>46</v>
      </c>
      <c r="H40" s="77"/>
      <c r="I40" s="77"/>
      <c r="J40" s="29">
        <v>900</v>
      </c>
      <c r="K40" s="29">
        <v>2577</v>
      </c>
    </row>
    <row r="41" spans="2:11" ht="25.5" customHeight="1">
      <c r="B41" s="65" t="s">
        <v>40</v>
      </c>
      <c r="C41" s="65"/>
      <c r="D41" s="65"/>
      <c r="E41" s="29">
        <v>128</v>
      </c>
      <c r="F41" s="29">
        <v>28566</v>
      </c>
      <c r="G41" s="77" t="s">
        <v>48</v>
      </c>
      <c r="H41" s="53"/>
      <c r="I41" s="53"/>
      <c r="J41" s="29">
        <v>314</v>
      </c>
      <c r="K41" s="29">
        <v>1626</v>
      </c>
    </row>
    <row r="42" spans="2:11" ht="24.75" customHeight="1">
      <c r="B42" s="65" t="s">
        <v>41</v>
      </c>
      <c r="C42" s="65"/>
      <c r="D42" s="65"/>
      <c r="E42" s="29">
        <v>28866</v>
      </c>
      <c r="F42" s="29">
        <v>20249</v>
      </c>
      <c r="G42" s="65" t="s">
        <v>93</v>
      </c>
      <c r="H42" s="68"/>
      <c r="I42" s="68"/>
      <c r="J42" s="30">
        <f>J37+J38-J39+J40-J41</f>
        <v>11904</v>
      </c>
      <c r="K42" s="30">
        <f>K37+K38-K39+K40-K41</f>
        <v>21459</v>
      </c>
    </row>
    <row r="43" spans="2:12" ht="26.25" customHeight="1">
      <c r="B43" s="73" t="s">
        <v>90</v>
      </c>
      <c r="C43" s="73"/>
      <c r="D43" s="73"/>
      <c r="E43" s="29">
        <f>E41-E42</f>
        <v>-28738</v>
      </c>
      <c r="F43" s="29">
        <f>F41-F42</f>
        <v>8317</v>
      </c>
      <c r="G43" s="74" t="s">
        <v>94</v>
      </c>
      <c r="H43" s="75"/>
      <c r="I43" s="76"/>
      <c r="J43" s="29">
        <v>-111</v>
      </c>
      <c r="K43" s="30">
        <v>-19</v>
      </c>
      <c r="L43" s="36"/>
    </row>
    <row r="44" spans="2:11" ht="12.75" customHeight="1">
      <c r="B44" s="53" t="s">
        <v>66</v>
      </c>
      <c r="C44" s="53"/>
      <c r="D44" s="53"/>
      <c r="E44" s="54"/>
      <c r="F44" s="54"/>
      <c r="G44" s="53" t="s">
        <v>95</v>
      </c>
      <c r="H44" s="53"/>
      <c r="I44" s="53"/>
      <c r="J44" s="54">
        <v>11793</v>
      </c>
      <c r="K44" s="54">
        <v>21440</v>
      </c>
    </row>
    <row r="45" spans="2:11" ht="12.75">
      <c r="B45" s="53"/>
      <c r="C45" s="53"/>
      <c r="D45" s="53"/>
      <c r="E45" s="54"/>
      <c r="F45" s="54"/>
      <c r="G45" s="53"/>
      <c r="H45" s="53"/>
      <c r="I45" s="53"/>
      <c r="J45" s="54"/>
      <c r="K45" s="54"/>
    </row>
    <row r="46" spans="2:11" ht="24.75" customHeight="1">
      <c r="B46" s="65" t="s">
        <v>42</v>
      </c>
      <c r="C46" s="65"/>
      <c r="D46" s="65"/>
      <c r="E46" s="29">
        <v>15404</v>
      </c>
      <c r="F46" s="29">
        <v>108010</v>
      </c>
      <c r="G46" s="62" t="s">
        <v>52</v>
      </c>
      <c r="H46" s="62"/>
      <c r="I46" s="62"/>
      <c r="J46" s="29"/>
      <c r="K46" s="29"/>
    </row>
    <row r="47" spans="2:11" ht="28.5" customHeight="1">
      <c r="B47" s="65" t="s">
        <v>44</v>
      </c>
      <c r="C47" s="65"/>
      <c r="D47" s="65"/>
      <c r="E47" s="29">
        <v>868</v>
      </c>
      <c r="F47" s="29">
        <v>5067</v>
      </c>
      <c r="G47" s="66" t="s">
        <v>67</v>
      </c>
      <c r="H47" s="67"/>
      <c r="I47" s="67"/>
      <c r="J47" s="29"/>
      <c r="K47" s="29"/>
    </row>
    <row r="48" spans="2:11" ht="28.5" customHeight="1">
      <c r="B48" s="68" t="s">
        <v>91</v>
      </c>
      <c r="C48" s="68"/>
      <c r="D48" s="68"/>
      <c r="E48" s="29">
        <f>E46-E47</f>
        <v>14536</v>
      </c>
      <c r="F48" s="29">
        <f>F46-F47</f>
        <v>102943</v>
      </c>
      <c r="G48" s="70" t="s">
        <v>107</v>
      </c>
      <c r="H48" s="71"/>
      <c r="I48" s="72"/>
      <c r="J48" s="29">
        <v>7985</v>
      </c>
      <c r="K48" s="29">
        <v>4399</v>
      </c>
    </row>
    <row r="49" spans="2:11" ht="28.5" customHeight="1">
      <c r="B49" s="69" t="s">
        <v>47</v>
      </c>
      <c r="C49" s="69"/>
      <c r="D49" s="69"/>
      <c r="E49" s="29">
        <f>E36+E41+E46</f>
        <v>444069</v>
      </c>
      <c r="F49" s="29">
        <f>F36+F41+F46</f>
        <v>509308</v>
      </c>
      <c r="G49" s="67" t="s">
        <v>96</v>
      </c>
      <c r="H49" s="67"/>
      <c r="I49" s="67"/>
      <c r="J49" s="29">
        <v>19778</v>
      </c>
      <c r="K49" s="29">
        <v>25839</v>
      </c>
    </row>
    <row r="50" spans="2:11" ht="32.25" customHeight="1">
      <c r="B50" s="69" t="s">
        <v>49</v>
      </c>
      <c r="C50" s="69"/>
      <c r="D50" s="69"/>
      <c r="E50" s="29">
        <f>E37+E42+E47</f>
        <v>480468</v>
      </c>
      <c r="F50" s="29">
        <f>F37+F42+F47</f>
        <v>507778</v>
      </c>
      <c r="G50" s="66" t="s">
        <v>70</v>
      </c>
      <c r="H50" s="67"/>
      <c r="I50" s="67"/>
      <c r="J50" s="29"/>
      <c r="K50" s="29"/>
    </row>
    <row r="51" spans="2:11" ht="34.5" customHeight="1">
      <c r="B51" s="62" t="s">
        <v>50</v>
      </c>
      <c r="C51" s="62"/>
      <c r="D51" s="62"/>
      <c r="E51" s="29">
        <f>E49-E50</f>
        <v>-36399</v>
      </c>
      <c r="F51" s="29">
        <f>F49-F50</f>
        <v>1530</v>
      </c>
      <c r="G51" s="61" t="s">
        <v>68</v>
      </c>
      <c r="H51" s="62"/>
      <c r="I51" s="62"/>
      <c r="J51" s="29"/>
      <c r="K51" s="29"/>
    </row>
    <row r="52" spans="2:11" ht="35.25" customHeight="1">
      <c r="B52" s="53" t="s">
        <v>51</v>
      </c>
      <c r="C52" s="53"/>
      <c r="D52" s="53"/>
      <c r="E52" s="54">
        <v>46984</v>
      </c>
      <c r="F52" s="54">
        <v>9329</v>
      </c>
      <c r="G52" s="62" t="s">
        <v>69</v>
      </c>
      <c r="H52" s="62"/>
      <c r="I52" s="62"/>
      <c r="J52" s="29"/>
      <c r="K52" s="29"/>
    </row>
    <row r="53" spans="2:11" ht="18" customHeight="1">
      <c r="B53" s="53"/>
      <c r="C53" s="53"/>
      <c r="D53" s="53"/>
      <c r="E53" s="54"/>
      <c r="F53" s="54"/>
      <c r="G53" s="62" t="s">
        <v>54</v>
      </c>
      <c r="H53" s="62"/>
      <c r="I53" s="62"/>
      <c r="J53" s="29"/>
      <c r="K53" s="29"/>
    </row>
    <row r="54" spans="2:11" ht="21.75" customHeight="1">
      <c r="B54" s="61" t="s">
        <v>92</v>
      </c>
      <c r="C54" s="61"/>
      <c r="D54" s="61"/>
      <c r="E54" s="54">
        <v>-1256</v>
      </c>
      <c r="F54" s="54">
        <v>-797</v>
      </c>
      <c r="G54" s="61" t="s">
        <v>55</v>
      </c>
      <c r="H54" s="62"/>
      <c r="I54" s="62"/>
      <c r="J54" s="29"/>
      <c r="K54" s="29"/>
    </row>
    <row r="55" spans="2:11" ht="28.5" customHeight="1">
      <c r="B55" s="61"/>
      <c r="C55" s="61"/>
      <c r="D55" s="61"/>
      <c r="E55" s="54"/>
      <c r="F55" s="54"/>
      <c r="G55" s="63"/>
      <c r="H55" s="64"/>
      <c r="I55" s="64"/>
      <c r="J55" s="12"/>
      <c r="K55" s="12"/>
    </row>
    <row r="56" spans="2:6" ht="24" customHeight="1">
      <c r="B56" s="53" t="s">
        <v>53</v>
      </c>
      <c r="C56" s="53"/>
      <c r="D56" s="53"/>
      <c r="E56" s="54">
        <f>E51+E52+E54</f>
        <v>9329</v>
      </c>
      <c r="F56" s="54">
        <f>F51+F52+F54</f>
        <v>10062</v>
      </c>
    </row>
    <row r="57" spans="2:6" ht="12" customHeight="1">
      <c r="B57" s="53"/>
      <c r="C57" s="53"/>
      <c r="D57" s="53"/>
      <c r="E57" s="54"/>
      <c r="F57" s="54"/>
    </row>
    <row r="59" spans="2:6" ht="12.75">
      <c r="B59" s="40"/>
      <c r="C59" s="40"/>
      <c r="D59" s="40"/>
      <c r="E59" s="40"/>
      <c r="F59" s="40"/>
    </row>
    <row r="60" spans="7:11" ht="14.25" customHeight="1">
      <c r="G60" s="40"/>
      <c r="H60" s="40"/>
      <c r="I60" s="40"/>
      <c r="J60" s="40"/>
      <c r="K60" s="40"/>
    </row>
    <row r="61" spans="1:11" ht="12.75">
      <c r="A61" s="56" t="s">
        <v>56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2:11" ht="7.5" customHeight="1">
      <c r="B62" s="22"/>
      <c r="C62" s="23"/>
      <c r="D62" s="37">
        <v>2006</v>
      </c>
      <c r="E62" s="38"/>
      <c r="F62" s="38"/>
      <c r="G62" s="39"/>
      <c r="H62" s="58">
        <v>2007</v>
      </c>
      <c r="I62" s="59"/>
      <c r="J62" s="59"/>
      <c r="K62" s="60"/>
    </row>
    <row r="63" spans="2:11" ht="12" customHeight="1">
      <c r="B63" s="24"/>
      <c r="C63" s="25"/>
      <c r="D63" s="19"/>
      <c r="E63" s="20"/>
      <c r="F63" s="20"/>
      <c r="G63" s="21"/>
      <c r="H63" s="19"/>
      <c r="I63" s="20"/>
      <c r="J63" s="20"/>
      <c r="K63" s="21"/>
    </row>
    <row r="64" spans="2:11" ht="27.75" customHeight="1" hidden="1">
      <c r="B64" s="26"/>
      <c r="C64" s="27"/>
      <c r="D64" s="16" t="s">
        <v>74</v>
      </c>
      <c r="E64" s="16" t="s">
        <v>75</v>
      </c>
      <c r="F64" s="16" t="s">
        <v>76</v>
      </c>
      <c r="G64" s="16" t="s">
        <v>77</v>
      </c>
      <c r="H64" s="16" t="s">
        <v>74</v>
      </c>
      <c r="I64" s="16" t="s">
        <v>75</v>
      </c>
      <c r="J64" s="16" t="s">
        <v>76</v>
      </c>
      <c r="K64" s="16" t="s">
        <v>77</v>
      </c>
    </row>
    <row r="65" spans="2:11" ht="27.75" customHeight="1">
      <c r="B65" s="17" t="s">
        <v>78</v>
      </c>
      <c r="C65" s="17"/>
      <c r="D65" s="33">
        <v>306356</v>
      </c>
      <c r="E65" s="35"/>
      <c r="F65" s="35"/>
      <c r="G65" s="35">
        <v>306356</v>
      </c>
      <c r="H65" s="35">
        <v>306356</v>
      </c>
      <c r="I65" s="35"/>
      <c r="J65" s="35"/>
      <c r="K65" s="35">
        <v>306356</v>
      </c>
    </row>
    <row r="66" spans="2:11" ht="21.75" customHeight="1">
      <c r="B66" s="17" t="s">
        <v>79</v>
      </c>
      <c r="C66" s="17"/>
      <c r="D66" s="33">
        <v>4285</v>
      </c>
      <c r="E66" s="35"/>
      <c r="F66" s="35"/>
      <c r="G66" s="35">
        <v>4285</v>
      </c>
      <c r="H66" s="35">
        <v>4285</v>
      </c>
      <c r="I66" s="35"/>
      <c r="J66" s="35"/>
      <c r="K66" s="35">
        <v>4285</v>
      </c>
    </row>
    <row r="67" spans="2:11" ht="21.75" customHeight="1">
      <c r="B67" s="17" t="s">
        <v>80</v>
      </c>
      <c r="C67" s="17"/>
      <c r="D67" s="33"/>
      <c r="E67" s="33"/>
      <c r="F67" s="33"/>
      <c r="G67" s="33"/>
      <c r="H67" s="33"/>
      <c r="I67" s="33"/>
      <c r="J67" s="33"/>
      <c r="K67" s="33"/>
    </row>
    <row r="68" spans="2:11" ht="30" customHeight="1">
      <c r="B68" s="17" t="s">
        <v>81</v>
      </c>
      <c r="C68" s="17"/>
      <c r="D68" s="33"/>
      <c r="E68" s="33"/>
      <c r="F68" s="33"/>
      <c r="G68" s="33"/>
      <c r="H68" s="33"/>
      <c r="I68" s="33"/>
      <c r="J68" s="33"/>
      <c r="K68" s="33"/>
    </row>
    <row r="69" spans="2:11" ht="21.75" customHeight="1">
      <c r="B69" s="17" t="s">
        <v>82</v>
      </c>
      <c r="C69" s="17"/>
      <c r="D69" s="33">
        <v>8321</v>
      </c>
      <c r="E69" s="33"/>
      <c r="F69" s="33"/>
      <c r="G69" s="33">
        <v>8321</v>
      </c>
      <c r="H69" s="33">
        <v>8321</v>
      </c>
      <c r="I69" s="33"/>
      <c r="J69" s="33"/>
      <c r="K69" s="33">
        <v>8321</v>
      </c>
    </row>
    <row r="70" spans="2:11" ht="21.75" customHeight="1">
      <c r="B70" s="17" t="s">
        <v>83</v>
      </c>
      <c r="C70" s="17"/>
      <c r="D70" s="33">
        <v>46671</v>
      </c>
      <c r="E70" s="33">
        <v>4724</v>
      </c>
      <c r="F70" s="33"/>
      <c r="G70" s="33">
        <f>D70+E70</f>
        <v>51395</v>
      </c>
      <c r="H70" s="33">
        <v>51395</v>
      </c>
      <c r="I70" s="33">
        <v>59</v>
      </c>
      <c r="J70" s="33"/>
      <c r="K70" s="33">
        <f>H70+I70</f>
        <v>51454</v>
      </c>
    </row>
    <row r="71" spans="2:11" ht="21.75" customHeight="1">
      <c r="B71" s="17" t="s">
        <v>84</v>
      </c>
      <c r="C71" s="17"/>
      <c r="D71" s="33">
        <v>6911</v>
      </c>
      <c r="E71" s="33">
        <v>20203</v>
      </c>
      <c r="F71" s="33">
        <v>1298</v>
      </c>
      <c r="G71" s="33">
        <f>D71+E71-F71</f>
        <v>25816</v>
      </c>
      <c r="H71" s="33">
        <v>25391</v>
      </c>
      <c r="I71" s="33">
        <v>25838</v>
      </c>
      <c r="J71" s="33">
        <v>2021</v>
      </c>
      <c r="K71" s="33">
        <f>H71+I71-J71</f>
        <v>49208</v>
      </c>
    </row>
    <row r="72" spans="2:11" ht="21.75" customHeight="1">
      <c r="B72" s="17" t="s">
        <v>85</v>
      </c>
      <c r="C72" s="17"/>
      <c r="D72" s="33">
        <v>1298</v>
      </c>
      <c r="E72" s="33"/>
      <c r="F72" s="33">
        <v>1298</v>
      </c>
      <c r="G72" s="33"/>
      <c r="H72" s="33"/>
      <c r="I72" s="33"/>
      <c r="J72" s="33"/>
      <c r="K72" s="33"/>
    </row>
    <row r="73" spans="2:11" ht="21.75" customHeight="1">
      <c r="B73" s="18" t="s">
        <v>86</v>
      </c>
      <c r="C73" s="18"/>
      <c r="D73" s="33"/>
      <c r="E73" s="33"/>
      <c r="F73" s="33"/>
      <c r="G73" s="33"/>
      <c r="H73" s="33"/>
      <c r="I73" s="33"/>
      <c r="J73" s="33"/>
      <c r="K73" s="33"/>
    </row>
    <row r="74" spans="2:11" ht="21.75" customHeight="1">
      <c r="B74" s="18" t="s">
        <v>87</v>
      </c>
      <c r="C74" s="18"/>
      <c r="D74" s="33">
        <f>D65+D66+D69+D70+D71-D72</f>
        <v>371246</v>
      </c>
      <c r="E74" s="33">
        <f>E70+E71</f>
        <v>24927</v>
      </c>
      <c r="F74" s="33"/>
      <c r="G74" s="33">
        <f>G65+G66+G69+G70+G71</f>
        <v>396173</v>
      </c>
      <c r="H74" s="33">
        <f>H65+H66+H69+H70+H71</f>
        <v>395748</v>
      </c>
      <c r="I74" s="33">
        <f>I70+I71</f>
        <v>25897</v>
      </c>
      <c r="J74" s="33">
        <f>SUM(J65:J73)</f>
        <v>2021</v>
      </c>
      <c r="K74" s="33">
        <f>K65+K66+K69+K70+K71</f>
        <v>419624</v>
      </c>
    </row>
    <row r="75" spans="2:11" ht="21.75" customHeight="1">
      <c r="B75" s="18" t="s">
        <v>89</v>
      </c>
      <c r="C75" s="18"/>
      <c r="D75" s="33"/>
      <c r="E75" s="33"/>
      <c r="F75" s="33"/>
      <c r="G75" s="33"/>
      <c r="H75" s="33"/>
      <c r="I75" s="33"/>
      <c r="J75" s="33"/>
      <c r="K75" s="33"/>
    </row>
    <row r="76" spans="1:11" ht="31.5" customHeight="1">
      <c r="A76" s="28"/>
      <c r="G76" s="9"/>
      <c r="H76" s="9"/>
      <c r="I76" s="9"/>
      <c r="J76" s="9"/>
      <c r="K76" s="9"/>
    </row>
    <row r="77" spans="1:11" ht="76.5" customHeight="1">
      <c r="A77" s="42"/>
      <c r="B77" s="57" t="s">
        <v>106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12.75">
      <c r="B78" s="13"/>
      <c r="C78" s="14"/>
      <c r="D78" s="14"/>
      <c r="E78" s="14"/>
      <c r="F78" s="14"/>
      <c r="G78" s="41"/>
      <c r="H78" s="41"/>
      <c r="I78" s="41"/>
      <c r="J78" s="41"/>
      <c r="K78" s="41"/>
    </row>
    <row r="79" spans="2:11" ht="70.5" customHeight="1">
      <c r="B79" s="55" t="s">
        <v>88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33" customHeight="1">
      <c r="B80" s="55" t="s">
        <v>108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39" customHeight="1">
      <c r="B81" s="47"/>
      <c r="C81" s="47"/>
      <c r="D81" s="47"/>
      <c r="E81" s="47"/>
      <c r="F81" s="47"/>
      <c r="G81" s="46"/>
      <c r="H81" s="46"/>
      <c r="I81" s="46"/>
      <c r="J81" s="46"/>
      <c r="K81" s="46"/>
    </row>
    <row r="82" spans="2:11" ht="32.25" customHeight="1">
      <c r="B82" s="48" t="s">
        <v>72</v>
      </c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9.5" customHeight="1">
      <c r="B83" s="49" t="s">
        <v>97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2:11" ht="24.7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2.75" customHeight="1">
      <c r="B85" s="44"/>
      <c r="C85" s="45"/>
      <c r="D85" s="45"/>
      <c r="E85" s="45"/>
      <c r="F85" s="45"/>
      <c r="G85" s="10"/>
      <c r="H85" s="10"/>
      <c r="I85" s="10"/>
      <c r="J85" s="10"/>
      <c r="K85" s="10"/>
    </row>
    <row r="86" spans="2:11" ht="14.2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2:11" ht="12.75"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2:11" ht="12.75">
      <c r="B88" s="10"/>
      <c r="C88" s="10"/>
      <c r="D88" s="10"/>
      <c r="E88" s="10"/>
      <c r="F88" s="10"/>
      <c r="G88" s="45"/>
      <c r="H88" s="45"/>
      <c r="I88" s="45"/>
      <c r="J88" s="45"/>
      <c r="K88" s="45"/>
    </row>
    <row r="89" spans="2:11" ht="16.5" customHeight="1">
      <c r="B89" s="2"/>
      <c r="C89" s="2"/>
      <c r="D89" s="2"/>
      <c r="E89" s="2"/>
      <c r="F89" s="8"/>
      <c r="G89" s="10"/>
      <c r="H89" s="10"/>
      <c r="I89" s="10"/>
      <c r="J89" s="10"/>
      <c r="K89" s="10"/>
    </row>
    <row r="90" spans="2:11" ht="9.75" customHeight="1">
      <c r="B90" s="2"/>
      <c r="C90" s="2"/>
      <c r="D90" s="2"/>
      <c r="E90" s="2"/>
      <c r="F90" s="8"/>
      <c r="G90" s="2"/>
      <c r="H90" s="51" t="s">
        <v>57</v>
      </c>
      <c r="I90" s="52"/>
      <c r="J90" s="52"/>
      <c r="K90" s="52"/>
    </row>
    <row r="91" spans="2:11" ht="12.75">
      <c r="B91" s="2"/>
      <c r="C91" s="2"/>
      <c r="D91" s="2"/>
      <c r="E91" s="2"/>
      <c r="F91" s="8"/>
      <c r="G91" s="2"/>
      <c r="H91" s="50" t="s">
        <v>102</v>
      </c>
      <c r="I91" s="50"/>
      <c r="J91" s="50"/>
      <c r="K91" s="50"/>
    </row>
    <row r="92" spans="2:11" ht="12.75">
      <c r="B92" s="43"/>
      <c r="C92" s="43"/>
      <c r="D92" s="43"/>
      <c r="E92" s="43"/>
      <c r="F92" s="43"/>
      <c r="G92" s="2"/>
      <c r="H92" s="1"/>
      <c r="I92" s="1"/>
      <c r="J92" s="1"/>
      <c r="K92" s="1"/>
    </row>
    <row r="93" spans="2:11" ht="9" customHeight="1"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2:11" ht="12.75"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2:11" ht="12.75"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7:11" ht="24" customHeight="1">
      <c r="G96" s="43"/>
      <c r="H96" s="43"/>
      <c r="I96" s="43"/>
      <c r="J96" s="43"/>
      <c r="K96" s="43"/>
    </row>
    <row r="97" ht="65.25" customHeight="1"/>
  </sheetData>
  <sheetProtection/>
  <mergeCells count="118">
    <mergeCell ref="G50:I50"/>
    <mergeCell ref="B50:D50"/>
    <mergeCell ref="G51:I51"/>
    <mergeCell ref="B51:D51"/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J21:J22"/>
    <mergeCell ref="K21:K22"/>
    <mergeCell ref="B22:D22"/>
    <mergeCell ref="B19:D19"/>
    <mergeCell ref="G19:I19"/>
    <mergeCell ref="B20:D20"/>
    <mergeCell ref="G20:I20"/>
    <mergeCell ref="B23:D23"/>
    <mergeCell ref="G23:I23"/>
    <mergeCell ref="B24:D24"/>
    <mergeCell ref="G24:I24"/>
    <mergeCell ref="B21:D21"/>
    <mergeCell ref="G21:I22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G39:I39"/>
    <mergeCell ref="G40:I40"/>
    <mergeCell ref="B36:D36"/>
    <mergeCell ref="G36:I36"/>
    <mergeCell ref="B37:D37"/>
    <mergeCell ref="G37:I37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B52:D53"/>
    <mergeCell ref="E52:E53"/>
    <mergeCell ref="F52:F53"/>
    <mergeCell ref="G53:I53"/>
    <mergeCell ref="G52:I52"/>
    <mergeCell ref="B47:D47"/>
    <mergeCell ref="G47:I47"/>
    <mergeCell ref="B48:D48"/>
    <mergeCell ref="G49:I49"/>
    <mergeCell ref="B49:D49"/>
    <mergeCell ref="B79:K79"/>
    <mergeCell ref="H62:K62"/>
    <mergeCell ref="G54:I54"/>
    <mergeCell ref="B54:D55"/>
    <mergeCell ref="E54:E55"/>
    <mergeCell ref="F54:F55"/>
    <mergeCell ref="G55:I55"/>
    <mergeCell ref="B82:K82"/>
    <mergeCell ref="B83:K83"/>
    <mergeCell ref="H91:K91"/>
    <mergeCell ref="H90:K90"/>
    <mergeCell ref="B56:D57"/>
    <mergeCell ref="E56:E57"/>
    <mergeCell ref="F56:F57"/>
    <mergeCell ref="B80:K80"/>
    <mergeCell ref="A61:K61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2008-07-10T08:19:43Z</cp:lastPrinted>
  <dcterms:created xsi:type="dcterms:W3CDTF">2007-02-12T13:02:25Z</dcterms:created>
  <dcterms:modified xsi:type="dcterms:W3CDTF">2008-07-23T10:34:12Z</dcterms:modified>
  <cp:category/>
  <cp:version/>
  <cp:contentType/>
  <cp:contentStatus/>
</cp:coreProperties>
</file>