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<sst xmlns="http://schemas.openxmlformats.org/spreadsheetml/2006/main" count="206" uniqueCount="192">
  <si>
    <t>OPŠTI PODACI</t>
  </si>
  <si>
    <t>Poslovno ime, sedište i adresa,matični broj i PIB akcionarskog društva</t>
  </si>
  <si>
    <t>BUDUĆNOST AD, Novi Sad, Marka Miljanova 3, 08115184, 10448041</t>
  </si>
  <si>
    <t>Web site i e-mail adresa</t>
  </si>
  <si>
    <t>www.buducnostad.rs  adbuducnost@eunet.yu</t>
  </si>
  <si>
    <t>Broj i datum rešenja o upisu u registar privrednih subjekata</t>
  </si>
  <si>
    <t>BD. 19236/05 od 10.06.2008</t>
  </si>
  <si>
    <t>Delatnost ( šifra i opis )</t>
  </si>
  <si>
    <t>45210 Grubi građevinski radovi i specifični radovi niskogradnje</t>
  </si>
  <si>
    <t>Broj zaposlenih</t>
  </si>
  <si>
    <t>Broj akcionara</t>
  </si>
  <si>
    <t>10 najvećih akcionara</t>
  </si>
  <si>
    <t>br. akcija</t>
  </si>
  <si>
    <t>%</t>
  </si>
  <si>
    <t>BDNS MENAGEMENT, Novi Sad</t>
  </si>
  <si>
    <t>BDNS CONSULTING, Novi Sad</t>
  </si>
  <si>
    <t>BDNS INVESTMENT, Novi Sad</t>
  </si>
  <si>
    <t>RAIFFEISEN ZENTRALBANK a.d. Wien</t>
  </si>
  <si>
    <t>AS HANSAPANK</t>
  </si>
  <si>
    <t>A BANKA VIPA</t>
  </si>
  <si>
    <t>SUPRA GROUP</t>
  </si>
  <si>
    <t>RAIFFEISEN BANKA MARIBOR</t>
  </si>
  <si>
    <t>MV INVESTMENTS A.D. Novi Sad</t>
  </si>
  <si>
    <t>PROINVESTMENTS h.d.</t>
  </si>
  <si>
    <t>174 mala akcionara</t>
  </si>
  <si>
    <t>Ukupno</t>
  </si>
  <si>
    <t>Vrednost osnovnog kapitala u 000 din</t>
  </si>
  <si>
    <t>Broj izdatih akcija</t>
  </si>
  <si>
    <t xml:space="preserve">    CFI kod ESVUFR</t>
  </si>
  <si>
    <t xml:space="preserve">  ISIN broj</t>
  </si>
  <si>
    <t>RSBDNSE90439</t>
  </si>
  <si>
    <t>Podaci o zavisnim društvima</t>
  </si>
  <si>
    <t>BUDUĆNOST-TERM D.O.O ,Budisava, zavisno- 100% učešća u ukupnom kapitalu</t>
  </si>
  <si>
    <t>BMSK D.O.O. Beograd , zavisno - 50,50% učešća u ukupnom kapitalu</t>
  </si>
  <si>
    <t xml:space="preserve">Poslovno ime, sedište i poslovna adresa revizorske kuće </t>
  </si>
  <si>
    <t>FOCUS TEAM REVIZIJA, YBC,Bul.Mihaila Pupina 10i/1, 11070 Novi Beograd</t>
  </si>
  <si>
    <t>Poslovno ime organizovanog tržišta na koje su uključene akcije</t>
  </si>
  <si>
    <t>Beogradska Berza A.D., Novi Beograd, Omladinskih brigada 1</t>
  </si>
  <si>
    <t>II PODACI O UPRAVI DRUŠTVA</t>
  </si>
  <si>
    <t>Upravni odbor</t>
  </si>
  <si>
    <t>Dragomir Bajilo,Đorđa Rajkovića br.3, Novi Sad - Generalni direktor i Predsednik Upravnog odbora</t>
  </si>
  <si>
    <t>Anđelko Bajilo, Braća Krkljuš br. 13 Novi Sad - Član U.O.</t>
  </si>
  <si>
    <t>Đorđe Pavkov, Gagarinova 10, Novi Sad - Član U.O.</t>
  </si>
  <si>
    <t>Branislav Popović, Radnička 7, Novi Sad Član U.O.</t>
  </si>
  <si>
    <t>Stojan Dabić, Hadži Milentijeva, Beograd - član U.O.</t>
  </si>
  <si>
    <t>Jovo Nikić, Narodnog Fronta 29. Novi Sad - član U.O.</t>
  </si>
  <si>
    <t>Nadzorni odbor</t>
  </si>
  <si>
    <t>Mladenko Kumović, Bulevar oslobođenja 96, Novi Sad - Predsednik Nadzornog odbora</t>
  </si>
  <si>
    <t>Bratoljub  Brkljača, 1300 Kaplara 18, Novi Sad - Član Nadzornog odbora</t>
  </si>
  <si>
    <t>Novak Koprivica, Branislava Borote 11, Novi Sad - Član Nadzornog odbora</t>
  </si>
  <si>
    <t>Članovima  Upravnog Odbora , Društvo je u 2007 isplatilo iznos od 3.319.045,00 din</t>
  </si>
  <si>
    <t>Članovima Nadzornog Odbora, Društvo je u 2007isplatilo 1.036.349,00 dinara</t>
  </si>
  <si>
    <t xml:space="preserve">Podaci o poslovanju društva </t>
  </si>
  <si>
    <t xml:space="preserve">iznos u 000 </t>
  </si>
  <si>
    <t>Poslovni prihodi</t>
  </si>
  <si>
    <t>92,6</t>
  </si>
  <si>
    <t>Finansijski prihodi</t>
  </si>
  <si>
    <t>0,3</t>
  </si>
  <si>
    <t>Prihodi redovne aktivnosti</t>
  </si>
  <si>
    <t>92,8</t>
  </si>
  <si>
    <t>Ostali prihodi</t>
  </si>
  <si>
    <t>7,2</t>
  </si>
  <si>
    <t>Ukupan prihod</t>
  </si>
  <si>
    <t>Nabavna vrednost prodate robe</t>
  </si>
  <si>
    <t>1,6</t>
  </si>
  <si>
    <t xml:space="preserve">Troškovi materijala i goriva </t>
  </si>
  <si>
    <t>17,3</t>
  </si>
  <si>
    <t>Troškovi zarada</t>
  </si>
  <si>
    <t>12,1</t>
  </si>
  <si>
    <t>Amortizacija</t>
  </si>
  <si>
    <t>1,4</t>
  </si>
  <si>
    <t>Ostali poslovni rashodi</t>
  </si>
  <si>
    <t>61,1</t>
  </si>
  <si>
    <t>Poslovni rashodi</t>
  </si>
  <si>
    <t>93,5</t>
  </si>
  <si>
    <t>Finansijski rashodi</t>
  </si>
  <si>
    <t>2,8</t>
  </si>
  <si>
    <t>Rashodi redovne aktivnosti</t>
  </si>
  <si>
    <t>96,3</t>
  </si>
  <si>
    <t>Ostali rashodi</t>
  </si>
  <si>
    <t>0,9</t>
  </si>
  <si>
    <t>UKUPNI RASHODI</t>
  </si>
  <si>
    <t>97,2</t>
  </si>
  <si>
    <t>POSLOVNI DOBITAK</t>
  </si>
  <si>
    <t>/17.210/</t>
  </si>
  <si>
    <t>(0,9)</t>
  </si>
  <si>
    <t>DOBITAK REDOVNE AKTIVNOSTI</t>
  </si>
  <si>
    <t>/65.327/</t>
  </si>
  <si>
    <t>(3,4)</t>
  </si>
  <si>
    <t>BRUTO DOBITAK</t>
  </si>
  <si>
    <t>POREZ NA DOBITAK</t>
  </si>
  <si>
    <t>NETO DOBITAK</t>
  </si>
  <si>
    <t>2,5</t>
  </si>
  <si>
    <t>Proizvodni, prodajni program preduzeća</t>
  </si>
  <si>
    <t>Izgradnja i prodaja stambeno-poslovnih objekata ( Budućnost kao investitor)</t>
  </si>
  <si>
    <t>Izgradnja objekata za poznate investitore</t>
  </si>
  <si>
    <t>Izgradnja specijalnih objekata</t>
  </si>
  <si>
    <t>Proizvodnja i prodaja betona</t>
  </si>
  <si>
    <t>Konsultantske usluge</t>
  </si>
  <si>
    <t>RENTABILNOST</t>
  </si>
  <si>
    <t>u 000 din</t>
  </si>
  <si>
    <t>Neto dobitak</t>
  </si>
  <si>
    <t>Rashodi finansiranja</t>
  </si>
  <si>
    <t>1+2</t>
  </si>
  <si>
    <t xml:space="preserve">Ukupan Kapital ( imovina ) </t>
  </si>
  <si>
    <t>Stopa prinosa na ukupan kapital 3/4*100</t>
  </si>
  <si>
    <t>8,37</t>
  </si>
  <si>
    <t>Sopstveni kapital</t>
  </si>
  <si>
    <t>Stopa neto prinosa na sopstveni kapital</t>
  </si>
  <si>
    <t>12,45</t>
  </si>
  <si>
    <t>1/6*100</t>
  </si>
  <si>
    <t xml:space="preserve">Stopa prinosa na ukupan kapital ( imovinu ) kroz posmatrani period niska, kao i stopa </t>
  </si>
  <si>
    <t>prinosa na sopstveni kapital</t>
  </si>
  <si>
    <t>ZADUŽENOST</t>
  </si>
  <si>
    <t>iznos u 000</t>
  </si>
  <si>
    <t>Kapital</t>
  </si>
  <si>
    <t>32,22</t>
  </si>
  <si>
    <t>Dugovi</t>
  </si>
  <si>
    <t>67,78</t>
  </si>
  <si>
    <t>Pasiva bez tranzitornih pozicija</t>
  </si>
  <si>
    <t>100,00</t>
  </si>
  <si>
    <t>Zaduženost visoka, bila bi prihvatljiva kada bi udeo kapitala bio 45 do 50%</t>
  </si>
  <si>
    <t>EKONOMIČNOST</t>
  </si>
  <si>
    <t>Ukupni prihodi/Ukupni rashodi=1.902.865/1.848.849=1,029 ili 102,90%</t>
  </si>
  <si>
    <t>Poslovni prihodi / Poslovni rashodi=1.761.716/1.778.926=0,99 ili 99%</t>
  </si>
  <si>
    <t>LIKVIDNOST</t>
  </si>
  <si>
    <t>Opšti racio likvidnosti-koeficijent likvidnosti III stepena</t>
  </si>
  <si>
    <t>Obrtna imovina / Kratkoročne obaveze   694.354/643.237*100 =108% ili koef 1,08</t>
  </si>
  <si>
    <t>Kratkoročne obaveze su manje od obrtne imovine</t>
  </si>
  <si>
    <t>Reducirani racio likvidnosti-koeficijent likvidnosti II stepena</t>
  </si>
  <si>
    <t>Obrtna sredstva bez zaliha/Kratkoročne obaveze  294.534/643.237*100=45% ili koef 0,45</t>
  </si>
  <si>
    <t>Kratkoročne obaveze su veće od obrtnih sredstava bez zaliha, što govori o nedovoljnom pokriću</t>
  </si>
  <si>
    <t>kratkoročnih obaveza obrtnom imovinom.</t>
  </si>
  <si>
    <t>Racio novčane likvidnosti-koeficijent likvidnosti I stepena</t>
  </si>
  <si>
    <t>Gotov novac/dospele kratoročne obaveze 631/141.674*100=0,4% ili koef. 0,004</t>
  </si>
  <si>
    <t>SOLVENTNOST</t>
  </si>
  <si>
    <t>Imovina</t>
  </si>
  <si>
    <t>Koeficijent solventnosti</t>
  </si>
  <si>
    <t>1,48</t>
  </si>
  <si>
    <t xml:space="preserve">Relativno niska solventnost </t>
  </si>
  <si>
    <t>Neto obrtni kapital</t>
  </si>
  <si>
    <t>Dugoročne obaveze</t>
  </si>
  <si>
    <t>Ukupni dugoročni izvori</t>
  </si>
  <si>
    <t>Stalna imovina</t>
  </si>
  <si>
    <t>NETO OBRTNI FOND</t>
  </si>
  <si>
    <t>Zalihe</t>
  </si>
  <si>
    <t>Obrtna imovina</t>
  </si>
  <si>
    <t>Pokr.zaliha NOF NOF/5</t>
  </si>
  <si>
    <t>Pokr.obrt. imovine NOF NOF/6</t>
  </si>
  <si>
    <t>Cena akcije</t>
  </si>
  <si>
    <t xml:space="preserve">Najviša </t>
  </si>
  <si>
    <t>15.999-15.11.2007</t>
  </si>
  <si>
    <t>Najniža</t>
  </si>
  <si>
    <t>2.555-11.01.2007</t>
  </si>
  <si>
    <t>Trenutna</t>
  </si>
  <si>
    <t>13.500- 04.07.2008</t>
  </si>
  <si>
    <t>Tržišna kapitalizacija</t>
  </si>
  <si>
    <t>Nema</t>
  </si>
  <si>
    <t>Dobitak po akciji</t>
  </si>
  <si>
    <t>Broj akcija</t>
  </si>
  <si>
    <t>Neto dobitak po akciji 1/2</t>
  </si>
  <si>
    <t xml:space="preserve">Isplaćena dividenda </t>
  </si>
  <si>
    <t>U poslednje 3 godine dividenda se nije isplaćivala</t>
  </si>
  <si>
    <t>Informacije o ostvarenjima društva po segmentima</t>
  </si>
  <si>
    <t>Prihodi od prodaje eksternim kupcima 1.741.399 (000 din)</t>
  </si>
  <si>
    <t xml:space="preserve">Nema kupaca koji participiraju 10% u ukupnom prihodu,nema dobavljača koji participiraju 10% u </t>
  </si>
  <si>
    <t>ukupnim obavezama</t>
  </si>
  <si>
    <t>Navesti i objasniti svaku promenu veću od 10% u prethodnom periodu</t>
  </si>
  <si>
    <t>( u 000 din )</t>
  </si>
  <si>
    <t xml:space="preserve">povećanje usled povećanih nematerijalnih ulaganja,povećanih  </t>
  </si>
  <si>
    <t>ulaganja u nekretnine ,postrojenja,opremu</t>
  </si>
  <si>
    <t>Obaveze</t>
  </si>
  <si>
    <t>smanjenje usled smanjenja obaveza iz poslovanja kao i kra</t>
  </si>
  <si>
    <t>tkoročnih finansijskih obaveza</t>
  </si>
  <si>
    <t>Navesti slučajeve kod kojih postoji neizvesnost naplate prihoda ili mogućnost budućih troškova</t>
  </si>
  <si>
    <t>Budućnost AD kao tuženi vodi sporove u vrednosti od 155.862 din</t>
  </si>
  <si>
    <t>Budućnost AD kao  tužilac vodi sporove- potražuje u vrednosti od 74.763 din</t>
  </si>
  <si>
    <t>podaci u 000 din</t>
  </si>
  <si>
    <t>na nezvesnost oko planiranja utiču brojni faktori , aktuelna politička situacija, cena goriva, gvožđa...</t>
  </si>
  <si>
    <t>Informacije o stanju, sticanju , prodaji i poništenju sopstvenih akcija</t>
  </si>
  <si>
    <t>Ulaganje u istraživanje i razvoj osnovne delatnosti, informacione tehnologije i ljudske resurse</t>
  </si>
  <si>
    <t>Velika pažnja se posvećuje ulaganju i inoviranju postojećih tehnologija , modernizaciji opreme,</t>
  </si>
  <si>
    <t>informacione tehnologije ( firma kompletno opremljena računarskim sistemima , sistemima za</t>
  </si>
  <si>
    <t xml:space="preserve">nadzor ,sistemima za dojavu požara... </t>
  </si>
  <si>
    <t>Navesti iznos, način formiranja i upotrebu rezervi u poslednje 2 godine</t>
  </si>
  <si>
    <t>Iznos revalorizacionih rezervi 87.789  ( 000 din ) smanjene u odnosu na 2006 za 50.581 (000 din)</t>
  </si>
  <si>
    <t xml:space="preserve">Ukidanje rev.rezervi formiranih svođenjem na fer vrednost na dan bilansiranja, a koje se prodate u </t>
  </si>
  <si>
    <t>Stanje rezervi nepromenjeno u poslednje 2 godine i iznosi 2.898 din</t>
  </si>
  <si>
    <t>(000 din)</t>
  </si>
  <si>
    <t>Novi Sad,07,07,2008</t>
  </si>
  <si>
    <t>Direktor</t>
  </si>
  <si>
    <t>Dragomir Bajilo, dipl.ing.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</si>
</sst>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1" xfId="0" applyBorder="1" applyAlignment="1">
      <alignment/>
    </xf>
    <xf numFmtId="4" fontId="0" fillId="0" borderId="1" xfId="0" applyNumberFormat="1" applyBorder="1"/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Border="1"/>
    <xf numFmtId="0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Font="1" applyBorder="1"/>
    <xf numFmtId="3" fontId="0" fillId="0" borderId="5" xfId="0" applyNumberFormat="1" applyFont="1" applyBorder="1" applyAlignment="1">
      <alignment horizontal="right"/>
    </xf>
    <xf numFmtId="0" fontId="0" fillId="0" borderId="5" xfId="0" applyBorder="1"/>
    <xf numFmtId="3" fontId="0" fillId="0" borderId="5" xfId="0" applyNumberFormat="1" applyBorder="1" applyAlignment="1">
      <alignment horizontal="right"/>
    </xf>
    <xf numFmtId="0" fontId="0" fillId="0" borderId="3" xfId="0" applyBorder="1"/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164" fontId="0" fillId="0" borderId="5" xfId="0" applyNumberFormat="1" applyBorder="1"/>
    <xf numFmtId="164" fontId="0" fillId="0" borderId="3" xfId="0" applyNumberFormat="1" applyBorder="1"/>
    <xf numFmtId="0" fontId="0" fillId="0" borderId="3" xfId="0" applyNumberFormat="1" applyBorder="1" applyAlignment="1">
      <alignment wrapText="1"/>
    </xf>
    <xf numFmtId="0" fontId="0" fillId="0" borderId="0" xfId="0" applyBorder="1"/>
    <xf numFmtId="164" fontId="1" fillId="0" borderId="0" xfId="0" applyNumberFormat="1" applyFont="1" applyBorder="1" applyAlignment="1">
      <alignment horizontal="right"/>
    </xf>
    <xf numFmtId="3" fontId="0" fillId="0" borderId="5" xfId="0" applyNumberFormat="1" applyBorder="1"/>
    <xf numFmtId="3" fontId="0" fillId="0" borderId="3" xfId="0" applyNumberFormat="1" applyBorder="1"/>
    <xf numFmtId="2" fontId="0" fillId="0" borderId="3" xfId="0" applyNumberFormat="1" applyBorder="1"/>
    <xf numFmtId="0" fontId="0" fillId="0" borderId="0" xfId="0" applyAlignment="1">
      <alignment horizontal="left"/>
    </xf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1</xdr:col>
      <xdr:colOff>609600</xdr:colOff>
      <xdr:row>3</xdr:row>
      <xdr:rowOff>142875</xdr:rowOff>
    </xdr:to>
    <xdr:pic>
      <xdr:nvPicPr>
        <xdr:cNvPr id="2" name="Picture 1" descr="Znak Buducnos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825" y="304800"/>
          <a:ext cx="121920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25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1.00390625" style="0" customWidth="1"/>
    <col min="2" max="2" width="10.57421875" style="0" bestFit="1" customWidth="1"/>
    <col min="3" max="3" width="11.57421875" style="0" customWidth="1"/>
    <col min="4" max="4" width="11.00390625" style="0" customWidth="1"/>
    <col min="5" max="5" width="11.7109375" style="0" bestFit="1" customWidth="1"/>
    <col min="6" max="6" width="9.28125" style="0" bestFit="1" customWidth="1"/>
  </cols>
  <sheetData>
    <row r="7" ht="12.75">
      <c r="A7" s="1" t="s">
        <v>0</v>
      </c>
    </row>
    <row r="9" ht="12.75">
      <c r="A9" s="2" t="s">
        <v>1</v>
      </c>
    </row>
    <row r="10" ht="12.75">
      <c r="A10" t="s">
        <v>2</v>
      </c>
    </row>
    <row r="11" ht="12.75">
      <c r="A11" s="2" t="s">
        <v>3</v>
      </c>
    </row>
    <row r="12" ht="12.75">
      <c r="A12" t="s">
        <v>4</v>
      </c>
    </row>
    <row r="13" ht="12.75">
      <c r="A13" s="2" t="s">
        <v>5</v>
      </c>
    </row>
    <row r="14" ht="12.75">
      <c r="A14" t="s">
        <v>6</v>
      </c>
    </row>
    <row r="15" ht="12.75">
      <c r="A15" s="2" t="s">
        <v>7</v>
      </c>
    </row>
    <row r="16" ht="12.75">
      <c r="A16" t="s">
        <v>8</v>
      </c>
    </row>
    <row r="17" ht="12.75">
      <c r="A17" s="2" t="s">
        <v>9</v>
      </c>
    </row>
    <row r="18" ht="12.75">
      <c r="A18">
        <v>328</v>
      </c>
    </row>
    <row r="19" ht="12.75">
      <c r="A19" t="s">
        <v>10</v>
      </c>
    </row>
    <row r="20" ht="12.75">
      <c r="A20">
        <v>167</v>
      </c>
    </row>
    <row r="21" ht="12.75">
      <c r="A21" s="3" t="s">
        <v>11</v>
      </c>
    </row>
    <row r="22" spans="5:6" ht="12.75">
      <c r="E22" t="s">
        <v>12</v>
      </c>
      <c r="F22" t="s">
        <v>13</v>
      </c>
    </row>
    <row r="23" spans="1:6" ht="12.75">
      <c r="A23" s="4" t="s">
        <v>14</v>
      </c>
      <c r="B23" s="4"/>
      <c r="C23" s="4"/>
      <c r="D23" s="4"/>
      <c r="E23" s="5">
        <v>16048</v>
      </c>
      <c r="F23" s="5">
        <v>16.95</v>
      </c>
    </row>
    <row r="24" spans="1:6" ht="12.75">
      <c r="A24" s="4" t="s">
        <v>15</v>
      </c>
      <c r="B24" s="4"/>
      <c r="C24" s="4"/>
      <c r="D24" s="4"/>
      <c r="E24" s="5">
        <v>15075</v>
      </c>
      <c r="F24" s="5">
        <v>16.76</v>
      </c>
    </row>
    <row r="25" spans="1:6" ht="12.75">
      <c r="A25" s="4" t="s">
        <v>16</v>
      </c>
      <c r="B25" s="4"/>
      <c r="C25" s="4"/>
      <c r="D25" s="4"/>
      <c r="E25" s="5">
        <v>15348</v>
      </c>
      <c r="F25" s="5">
        <v>16.21</v>
      </c>
    </row>
    <row r="26" spans="1:6" ht="12.75">
      <c r="A26" s="4" t="s">
        <v>17</v>
      </c>
      <c r="B26" s="4"/>
      <c r="C26" s="4"/>
      <c r="D26" s="4"/>
      <c r="E26" s="5">
        <v>9678</v>
      </c>
      <c r="F26" s="5">
        <v>10.22</v>
      </c>
    </row>
    <row r="27" spans="1:6" ht="12.75">
      <c r="A27" s="4" t="s">
        <v>18</v>
      </c>
      <c r="B27" s="4"/>
      <c r="C27" s="4"/>
      <c r="D27" s="4"/>
      <c r="E27" s="5">
        <v>6251</v>
      </c>
      <c r="F27" s="5">
        <v>6.6</v>
      </c>
    </row>
    <row r="28" spans="1:6" ht="12.75">
      <c r="A28" s="4" t="s">
        <v>19</v>
      </c>
      <c r="B28" s="4"/>
      <c r="C28" s="4"/>
      <c r="D28" s="4"/>
      <c r="E28" s="5">
        <v>3234</v>
      </c>
      <c r="F28" s="5">
        <v>3.41</v>
      </c>
    </row>
    <row r="29" spans="1:6" ht="12.75">
      <c r="A29" s="4" t="s">
        <v>20</v>
      </c>
      <c r="B29" s="4"/>
      <c r="C29" s="4"/>
      <c r="D29" s="4"/>
      <c r="E29" s="5">
        <v>2333</v>
      </c>
      <c r="F29" s="5">
        <v>2.46</v>
      </c>
    </row>
    <row r="30" spans="1:6" ht="12.75">
      <c r="A30" s="4" t="s">
        <v>21</v>
      </c>
      <c r="B30" s="4"/>
      <c r="C30" s="4"/>
      <c r="D30" s="4"/>
      <c r="E30" s="5">
        <v>2229</v>
      </c>
      <c r="F30" s="5">
        <v>2.35</v>
      </c>
    </row>
    <row r="31" spans="1:6" ht="12.75">
      <c r="A31" s="4" t="s">
        <v>22</v>
      </c>
      <c r="B31" s="4"/>
      <c r="C31" s="4"/>
      <c r="D31" s="4"/>
      <c r="E31" s="5">
        <v>2151</v>
      </c>
      <c r="F31" s="5">
        <v>2.27</v>
      </c>
    </row>
    <row r="32" spans="1:6" ht="12.75">
      <c r="A32" s="4" t="s">
        <v>23</v>
      </c>
      <c r="B32" s="4"/>
      <c r="C32" s="4"/>
      <c r="D32" s="4"/>
      <c r="E32" s="5">
        <v>1054</v>
      </c>
      <c r="F32" s="5">
        <v>1.11</v>
      </c>
    </row>
    <row r="33" spans="1:6" ht="12.75">
      <c r="A33" s="4" t="s">
        <v>24</v>
      </c>
      <c r="B33" s="4"/>
      <c r="C33" s="4"/>
      <c r="D33" s="4"/>
      <c r="E33" s="5">
        <v>21298</v>
      </c>
      <c r="F33" s="5">
        <v>21.66</v>
      </c>
    </row>
    <row r="34" spans="1:6" ht="12.75">
      <c r="A34" s="6" t="s">
        <v>25</v>
      </c>
      <c r="B34" s="7"/>
      <c r="C34" s="7"/>
      <c r="D34" s="8"/>
      <c r="E34" s="5">
        <f>SUM(E23:E33)</f>
        <v>94699</v>
      </c>
      <c r="F34" s="5">
        <f>SUM(F23:F33)</f>
        <v>99.99999999999997</v>
      </c>
    </row>
    <row r="36" ht="12.75">
      <c r="A36" s="2" t="s">
        <v>26</v>
      </c>
    </row>
    <row r="37" ht="12.75">
      <c r="A37" s="9">
        <v>107026</v>
      </c>
    </row>
    <row r="38" ht="12.75">
      <c r="A38" s="10" t="s">
        <v>27</v>
      </c>
    </row>
    <row r="39" spans="1:5" ht="12.75">
      <c r="A39" s="9">
        <v>94699</v>
      </c>
      <c r="B39" t="s">
        <v>28</v>
      </c>
      <c r="D39" t="s">
        <v>29</v>
      </c>
      <c r="E39" t="s">
        <v>30</v>
      </c>
    </row>
    <row r="41" ht="12.75">
      <c r="A41" s="2" t="s">
        <v>31</v>
      </c>
    </row>
    <row r="42" ht="12.75">
      <c r="A42" t="s">
        <v>32</v>
      </c>
    </row>
    <row r="43" ht="12.75">
      <c r="A43" t="s">
        <v>33</v>
      </c>
    </row>
    <row r="45" ht="12.75">
      <c r="A45" s="2" t="s">
        <v>34</v>
      </c>
    </row>
    <row r="46" ht="12.75">
      <c r="A46" t="s">
        <v>35</v>
      </c>
    </row>
    <row r="48" ht="12.75">
      <c r="A48" s="2" t="s">
        <v>36</v>
      </c>
    </row>
    <row r="49" ht="12.75">
      <c r="A49" t="s">
        <v>37</v>
      </c>
    </row>
    <row r="57" spans="1:2" ht="12.75">
      <c r="A57" s="1" t="s">
        <v>38</v>
      </c>
      <c r="B57" s="1"/>
    </row>
    <row r="59" ht="12.75">
      <c r="A59" s="2" t="s">
        <v>39</v>
      </c>
    </row>
    <row r="60" ht="12.75">
      <c r="A60" t="s">
        <v>40</v>
      </c>
    </row>
    <row r="61" ht="12.75">
      <c r="A61" t="s">
        <v>41</v>
      </c>
    </row>
    <row r="62" ht="12.75">
      <c r="A62" t="s">
        <v>42</v>
      </c>
    </row>
    <row r="63" ht="12.75">
      <c r="A63" t="s">
        <v>43</v>
      </c>
    </row>
    <row r="64" ht="12.75">
      <c r="A64" t="s">
        <v>44</v>
      </c>
    </row>
    <row r="65" ht="12.75">
      <c r="A65" t="s">
        <v>45</v>
      </c>
    </row>
    <row r="67" ht="12.75">
      <c r="A67" s="2" t="s">
        <v>46</v>
      </c>
    </row>
    <row r="68" ht="12.75">
      <c r="A68" t="s">
        <v>47</v>
      </c>
    </row>
    <row r="69" ht="12.75">
      <c r="A69" t="s">
        <v>48</v>
      </c>
    </row>
    <row r="70" ht="12.75">
      <c r="A70" t="s">
        <v>49</v>
      </c>
    </row>
    <row r="72" ht="12.75">
      <c r="A72" t="s">
        <v>50</v>
      </c>
    </row>
    <row r="73" ht="12.75">
      <c r="A73" t="s">
        <v>51</v>
      </c>
    </row>
    <row r="76" ht="12.75">
      <c r="A76" s="1" t="s">
        <v>52</v>
      </c>
    </row>
    <row r="77" spans="4:5" ht="12.75">
      <c r="D77" t="s">
        <v>53</v>
      </c>
      <c r="E77" s="11" t="s">
        <v>13</v>
      </c>
    </row>
    <row r="78" spans="1:5" ht="12.75">
      <c r="A78" s="6" t="s">
        <v>54</v>
      </c>
      <c r="B78" s="7"/>
      <c r="C78" s="8"/>
      <c r="D78" s="12">
        <v>1761716</v>
      </c>
      <c r="E78" s="13" t="s">
        <v>55</v>
      </c>
    </row>
    <row r="79" spans="1:5" ht="12.75">
      <c r="A79" s="6" t="s">
        <v>56</v>
      </c>
      <c r="B79" s="7"/>
      <c r="C79" s="8"/>
      <c r="D79" s="12">
        <v>5079</v>
      </c>
      <c r="E79" s="13" t="s">
        <v>57</v>
      </c>
    </row>
    <row r="80" spans="1:5" ht="12.75">
      <c r="A80" s="14" t="s">
        <v>58</v>
      </c>
      <c r="B80" s="14"/>
      <c r="C80" s="14"/>
      <c r="D80" s="15">
        <v>1766795</v>
      </c>
      <c r="E80" s="13" t="s">
        <v>59</v>
      </c>
    </row>
    <row r="81" spans="1:5" ht="12.75">
      <c r="A81" s="6" t="s">
        <v>60</v>
      </c>
      <c r="B81" s="7"/>
      <c r="C81" s="8"/>
      <c r="D81" s="12">
        <v>136070</v>
      </c>
      <c r="E81" s="13" t="s">
        <v>61</v>
      </c>
    </row>
    <row r="82" spans="1:5" ht="12.75">
      <c r="A82" s="16" t="s">
        <v>62</v>
      </c>
      <c r="B82" s="17"/>
      <c r="C82" s="18"/>
      <c r="D82" s="15">
        <v>1902865</v>
      </c>
      <c r="E82" s="13">
        <v>100</v>
      </c>
    </row>
    <row r="83" spans="1:5" ht="12.75">
      <c r="A83" s="19" t="s">
        <v>63</v>
      </c>
      <c r="B83" s="19"/>
      <c r="C83" s="19"/>
      <c r="D83" s="12">
        <v>30894</v>
      </c>
      <c r="E83" s="13" t="s">
        <v>64</v>
      </c>
    </row>
    <row r="84" spans="1:5" ht="12.75">
      <c r="A84" s="19" t="s">
        <v>65</v>
      </c>
      <c r="B84" s="19"/>
      <c r="C84" s="19"/>
      <c r="D84" s="12">
        <v>328673</v>
      </c>
      <c r="E84" s="13" t="s">
        <v>66</v>
      </c>
    </row>
    <row r="85" spans="1:5" ht="12.75">
      <c r="A85" s="6" t="s">
        <v>67</v>
      </c>
      <c r="B85" s="7"/>
      <c r="C85" s="8"/>
      <c r="D85" s="12">
        <v>230826</v>
      </c>
      <c r="E85" s="13" t="s">
        <v>68</v>
      </c>
    </row>
    <row r="86" spans="1:5" ht="12.75">
      <c r="A86" s="6" t="s">
        <v>69</v>
      </c>
      <c r="B86" s="7"/>
      <c r="C86" s="8"/>
      <c r="D86" s="12">
        <v>26811</v>
      </c>
      <c r="E86" s="13" t="s">
        <v>70</v>
      </c>
    </row>
    <row r="87" spans="1:5" ht="12.75">
      <c r="A87" s="6" t="s">
        <v>71</v>
      </c>
      <c r="B87" s="7"/>
      <c r="C87" s="8"/>
      <c r="D87" s="12">
        <v>1161722</v>
      </c>
      <c r="E87" s="13" t="s">
        <v>72</v>
      </c>
    </row>
    <row r="88" spans="1:5" ht="12.75">
      <c r="A88" s="16" t="s">
        <v>73</v>
      </c>
      <c r="B88" s="17"/>
      <c r="C88" s="18"/>
      <c r="D88" s="15">
        <v>1778926</v>
      </c>
      <c r="E88" s="13" t="s">
        <v>74</v>
      </c>
    </row>
    <row r="89" spans="1:5" ht="12.75">
      <c r="A89" s="6" t="s">
        <v>75</v>
      </c>
      <c r="B89" s="7"/>
      <c r="C89" s="8"/>
      <c r="D89" s="12">
        <v>53196</v>
      </c>
      <c r="E89" s="13" t="s">
        <v>76</v>
      </c>
    </row>
    <row r="90" spans="1:5" ht="12.75">
      <c r="A90" s="14" t="s">
        <v>77</v>
      </c>
      <c r="B90" s="14"/>
      <c r="C90" s="14"/>
      <c r="D90" s="15">
        <v>1832122</v>
      </c>
      <c r="E90" s="13" t="s">
        <v>78</v>
      </c>
    </row>
    <row r="91" spans="1:5" ht="12.75">
      <c r="A91" s="6" t="s">
        <v>79</v>
      </c>
      <c r="B91" s="7"/>
      <c r="C91" s="8"/>
      <c r="D91" s="12">
        <v>16727</v>
      </c>
      <c r="E91" s="13" t="s">
        <v>80</v>
      </c>
    </row>
    <row r="92" spans="1:5" ht="12.75">
      <c r="A92" s="16" t="s">
        <v>81</v>
      </c>
      <c r="B92" s="17"/>
      <c r="C92" s="18"/>
      <c r="D92" s="15">
        <v>1848849</v>
      </c>
      <c r="E92" s="13" t="s">
        <v>82</v>
      </c>
    </row>
    <row r="93" spans="1:5" ht="12.75">
      <c r="A93" s="6" t="s">
        <v>83</v>
      </c>
      <c r="B93" s="7"/>
      <c r="C93" s="8"/>
      <c r="D93" s="20" t="s">
        <v>84</v>
      </c>
      <c r="E93" s="13" t="s">
        <v>85</v>
      </c>
    </row>
    <row r="94" spans="1:5" ht="12.75">
      <c r="A94" s="19" t="s">
        <v>86</v>
      </c>
      <c r="B94" s="19"/>
      <c r="C94" s="19"/>
      <c r="D94" s="15" t="s">
        <v>87</v>
      </c>
      <c r="E94" s="13" t="s">
        <v>88</v>
      </c>
    </row>
    <row r="95" spans="1:5" ht="12.75">
      <c r="A95" s="6" t="s">
        <v>89</v>
      </c>
      <c r="B95" s="7"/>
      <c r="C95" s="8"/>
      <c r="D95" s="15">
        <v>54016</v>
      </c>
      <c r="E95" s="13" t="s">
        <v>76</v>
      </c>
    </row>
    <row r="96" spans="1:5" ht="12.75">
      <c r="A96" s="6" t="s">
        <v>90</v>
      </c>
      <c r="B96" s="7"/>
      <c r="C96" s="8"/>
      <c r="D96" s="15">
        <v>5051</v>
      </c>
      <c r="E96" s="13" t="s">
        <v>57</v>
      </c>
    </row>
    <row r="97" spans="1:5" ht="12.75">
      <c r="A97" s="16" t="s">
        <v>91</v>
      </c>
      <c r="B97" s="17"/>
      <c r="C97" s="18"/>
      <c r="D97" s="21">
        <v>48965</v>
      </c>
      <c r="E97" s="22" t="s">
        <v>92</v>
      </c>
    </row>
    <row r="102" ht="12.75">
      <c r="A102" t="s">
        <v>93</v>
      </c>
    </row>
    <row r="104" ht="12.75">
      <c r="A104" t="s">
        <v>94</v>
      </c>
    </row>
    <row r="105" ht="12.75">
      <c r="A105" t="s">
        <v>95</v>
      </c>
    </row>
    <row r="106" ht="12.75">
      <c r="A106" t="s">
        <v>96</v>
      </c>
    </row>
    <row r="107" ht="12.75">
      <c r="A107" t="s">
        <v>97</v>
      </c>
    </row>
    <row r="108" ht="12.75">
      <c r="A108" t="s">
        <v>98</v>
      </c>
    </row>
    <row r="115" ht="12.75">
      <c r="A115" s="1" t="s">
        <v>99</v>
      </c>
    </row>
    <row r="116" ht="12.75">
      <c r="E116" s="23" t="s">
        <v>100</v>
      </c>
    </row>
    <row r="117" spans="1:5" ht="12.75">
      <c r="A117" s="24" t="s">
        <v>101</v>
      </c>
      <c r="B117" s="24"/>
      <c r="C117" s="24"/>
      <c r="D117" s="24"/>
      <c r="E117" s="25">
        <v>48965</v>
      </c>
    </row>
    <row r="118" spans="1:5" ht="12.75">
      <c r="A118" s="26" t="s">
        <v>102</v>
      </c>
      <c r="B118" s="26"/>
      <c r="C118" s="26"/>
      <c r="D118" s="26"/>
      <c r="E118" s="27">
        <v>53196</v>
      </c>
    </row>
    <row r="119" spans="1:5" ht="12.75">
      <c r="A119" s="28" t="s">
        <v>25</v>
      </c>
      <c r="B119" s="28" t="s">
        <v>103</v>
      </c>
      <c r="C119" s="28"/>
      <c r="D119" s="28"/>
      <c r="E119" s="29">
        <v>102161</v>
      </c>
    </row>
    <row r="120" spans="1:5" ht="12.75">
      <c r="A120" s="28" t="s">
        <v>104</v>
      </c>
      <c r="B120" s="28"/>
      <c r="C120" s="28"/>
      <c r="D120" s="28"/>
      <c r="E120" s="30">
        <v>1220971</v>
      </c>
    </row>
    <row r="121" spans="1:5" ht="12.75">
      <c r="A121" s="28" t="s">
        <v>105</v>
      </c>
      <c r="B121" s="28"/>
      <c r="C121" s="28"/>
      <c r="D121" s="28"/>
      <c r="E121" s="29" t="s">
        <v>106</v>
      </c>
    </row>
    <row r="122" spans="1:5" ht="12.75">
      <c r="A122" s="28" t="s">
        <v>107</v>
      </c>
      <c r="B122" s="28"/>
      <c r="C122" s="28"/>
      <c r="D122" s="28"/>
      <c r="E122" s="30">
        <v>393301</v>
      </c>
    </row>
    <row r="123" spans="1:5" ht="12.75">
      <c r="A123" s="28" t="s">
        <v>108</v>
      </c>
      <c r="B123" s="28"/>
      <c r="C123" s="28"/>
      <c r="D123" s="28"/>
      <c r="E123" s="29" t="s">
        <v>109</v>
      </c>
    </row>
    <row r="124" ht="12.75">
      <c r="A124" t="s">
        <v>110</v>
      </c>
    </row>
    <row r="126" ht="12.75">
      <c r="A126" t="s">
        <v>111</v>
      </c>
    </row>
    <row r="127" ht="12.75">
      <c r="A127" t="s">
        <v>112</v>
      </c>
    </row>
    <row r="131" ht="12.75">
      <c r="A131" s="1" t="s">
        <v>113</v>
      </c>
    </row>
    <row r="132" ht="12.75">
      <c r="A132" s="1"/>
    </row>
    <row r="133" ht="12.75">
      <c r="A133" s="1"/>
    </row>
    <row r="134" spans="2:3" ht="12.75">
      <c r="B134" t="s">
        <v>114</v>
      </c>
      <c r="C134" t="s">
        <v>13</v>
      </c>
    </row>
    <row r="135" spans="1:3" ht="12.75">
      <c r="A135" s="26" t="s">
        <v>115</v>
      </c>
      <c r="B135" s="31">
        <v>393301</v>
      </c>
      <c r="C135" s="26" t="s">
        <v>116</v>
      </c>
    </row>
    <row r="136" spans="1:3" ht="12.75">
      <c r="A136" s="28" t="s">
        <v>117</v>
      </c>
      <c r="B136" s="32">
        <v>827170</v>
      </c>
      <c r="C136" s="28" t="s">
        <v>118</v>
      </c>
    </row>
    <row r="137" spans="1:3" ht="39.75" customHeight="1">
      <c r="A137" s="33" t="s">
        <v>119</v>
      </c>
      <c r="B137" s="32">
        <v>1220471</v>
      </c>
      <c r="C137" s="28" t="s">
        <v>120</v>
      </c>
    </row>
    <row r="139" ht="12.75">
      <c r="A139" t="s">
        <v>121</v>
      </c>
    </row>
    <row r="142" ht="12.75">
      <c r="A142" s="1" t="s">
        <v>122</v>
      </c>
    </row>
    <row r="144" spans="1:6" ht="12.75">
      <c r="A144" s="34" t="s">
        <v>123</v>
      </c>
      <c r="C144" s="9"/>
      <c r="F144" s="34"/>
    </row>
    <row r="145" ht="12.75">
      <c r="C145" s="35"/>
    </row>
    <row r="147" ht="12.75">
      <c r="A147" t="s">
        <v>124</v>
      </c>
    </row>
    <row r="149" ht="12.75">
      <c r="A149" s="1" t="s">
        <v>125</v>
      </c>
    </row>
    <row r="151" ht="12.75">
      <c r="A151" s="2" t="s">
        <v>126</v>
      </c>
    </row>
    <row r="153" ht="12.75">
      <c r="A153" t="s">
        <v>127</v>
      </c>
    </row>
    <row r="154" ht="12.75">
      <c r="A154" t="s">
        <v>128</v>
      </c>
    </row>
    <row r="157" ht="12.75">
      <c r="A157" s="2" t="s">
        <v>129</v>
      </c>
    </row>
    <row r="159" ht="12.75">
      <c r="A159" t="s">
        <v>130</v>
      </c>
    </row>
    <row r="160" ht="12.75">
      <c r="A160" t="s">
        <v>131</v>
      </c>
    </row>
    <row r="161" ht="12.75">
      <c r="A161" t="s">
        <v>132</v>
      </c>
    </row>
    <row r="163" ht="12.75">
      <c r="A163" s="2" t="s">
        <v>133</v>
      </c>
    </row>
    <row r="165" ht="12.75">
      <c r="A165" t="s">
        <v>134</v>
      </c>
    </row>
    <row r="167" ht="12.75">
      <c r="A167" s="1" t="s">
        <v>135</v>
      </c>
    </row>
    <row r="168" ht="12.75">
      <c r="C168" s="23" t="s">
        <v>100</v>
      </c>
    </row>
    <row r="169" spans="1:3" ht="12.75">
      <c r="A169" s="26" t="s">
        <v>136</v>
      </c>
      <c r="B169" s="26"/>
      <c r="C169" s="27">
        <v>1220971</v>
      </c>
    </row>
    <row r="170" spans="1:3" ht="12.75">
      <c r="A170" s="28" t="s">
        <v>117</v>
      </c>
      <c r="B170" s="28"/>
      <c r="C170" s="30">
        <v>827170</v>
      </c>
    </row>
    <row r="171" spans="1:3" ht="12.75">
      <c r="A171" s="28" t="s">
        <v>137</v>
      </c>
      <c r="B171" s="28"/>
      <c r="C171" s="30" t="s">
        <v>138</v>
      </c>
    </row>
    <row r="173" ht="12.75">
      <c r="A173" t="s">
        <v>139</v>
      </c>
    </row>
    <row r="176" ht="12.75">
      <c r="A176" t="s">
        <v>140</v>
      </c>
    </row>
    <row r="177" ht="12.75">
      <c r="D177" s="23" t="s">
        <v>100</v>
      </c>
    </row>
    <row r="178" spans="1:4" ht="12.75">
      <c r="A178" s="26" t="s">
        <v>115</v>
      </c>
      <c r="B178" s="26"/>
      <c r="C178" s="26"/>
      <c r="D178" s="36">
        <v>393301</v>
      </c>
    </row>
    <row r="179" spans="1:4" ht="12.75">
      <c r="A179" s="28" t="s">
        <v>141</v>
      </c>
      <c r="B179" s="28"/>
      <c r="C179" s="28"/>
      <c r="D179" s="37">
        <v>179030</v>
      </c>
    </row>
    <row r="180" spans="1:4" ht="12.75">
      <c r="A180" s="28" t="s">
        <v>142</v>
      </c>
      <c r="B180" s="28"/>
      <c r="C180" s="28"/>
      <c r="D180" s="37">
        <f>SUM(D178:D179)</f>
        <v>572331</v>
      </c>
    </row>
    <row r="181" spans="1:4" ht="12.75">
      <c r="A181" s="28" t="s">
        <v>143</v>
      </c>
      <c r="B181" s="28"/>
      <c r="C181" s="28"/>
      <c r="D181" s="37">
        <v>526617</v>
      </c>
    </row>
    <row r="182" spans="1:4" ht="12.75">
      <c r="A182" s="28" t="s">
        <v>144</v>
      </c>
      <c r="B182" s="28"/>
      <c r="C182" s="28"/>
      <c r="D182" s="37">
        <f>D180-D181</f>
        <v>45714</v>
      </c>
    </row>
    <row r="183" spans="1:4" ht="12.75">
      <c r="A183" s="28" t="s">
        <v>145</v>
      </c>
      <c r="B183" s="28"/>
      <c r="C183" s="28"/>
      <c r="D183" s="37">
        <v>399820</v>
      </c>
    </row>
    <row r="184" spans="1:4" ht="12.75">
      <c r="A184" s="26" t="s">
        <v>146</v>
      </c>
      <c r="B184" s="26"/>
      <c r="C184" s="26"/>
      <c r="D184" s="36">
        <v>694354</v>
      </c>
    </row>
    <row r="185" spans="1:4" ht="12.75">
      <c r="A185" s="28" t="s">
        <v>147</v>
      </c>
      <c r="B185" s="28"/>
      <c r="C185" s="28"/>
      <c r="D185" s="38">
        <f>D182/D183</f>
        <v>0.11433645140313141</v>
      </c>
    </row>
    <row r="186" spans="1:4" ht="12.75">
      <c r="A186" s="28" t="s">
        <v>148</v>
      </c>
      <c r="B186" s="28"/>
      <c r="C186" s="28"/>
      <c r="D186" s="38">
        <f>D182/D184</f>
        <v>0.06583673457631121</v>
      </c>
    </row>
    <row r="188" ht="12.75">
      <c r="A188" t="s">
        <v>149</v>
      </c>
    </row>
    <row r="190" spans="2:3" ht="12.75">
      <c r="B190" t="s">
        <v>150</v>
      </c>
      <c r="C190" s="9" t="s">
        <v>151</v>
      </c>
    </row>
    <row r="191" spans="2:3" ht="12.75">
      <c r="B191" t="s">
        <v>152</v>
      </c>
      <c r="C191" t="s">
        <v>153</v>
      </c>
    </row>
    <row r="192" spans="2:3" ht="12.75">
      <c r="B192" t="s">
        <v>154</v>
      </c>
      <c r="C192" t="s">
        <v>155</v>
      </c>
    </row>
    <row r="196" ht="12.75">
      <c r="A196" t="s">
        <v>156</v>
      </c>
    </row>
    <row r="197" ht="12.75">
      <c r="A197" t="s">
        <v>157</v>
      </c>
    </row>
    <row r="199" spans="1:6" ht="12.75">
      <c r="A199" t="s">
        <v>158</v>
      </c>
      <c r="C199" t="s">
        <v>101</v>
      </c>
      <c r="E199" s="9">
        <v>48965</v>
      </c>
      <c r="F199" t="s">
        <v>100</v>
      </c>
    </row>
    <row r="200" spans="3:5" ht="12.75">
      <c r="C200" t="s">
        <v>159</v>
      </c>
      <c r="E200" s="9">
        <v>94699</v>
      </c>
    </row>
    <row r="201" spans="3:5" ht="12.75">
      <c r="C201" s="26" t="s">
        <v>160</v>
      </c>
      <c r="D201" s="26"/>
      <c r="E201" s="26">
        <v>517</v>
      </c>
    </row>
    <row r="203" ht="12.75">
      <c r="A203" t="s">
        <v>161</v>
      </c>
    </row>
    <row r="204" ht="12.75">
      <c r="A204" t="s">
        <v>162</v>
      </c>
    </row>
    <row r="207" ht="12.75">
      <c r="A207" t="s">
        <v>163</v>
      </c>
    </row>
    <row r="209" ht="12.75">
      <c r="A209" t="s">
        <v>164</v>
      </c>
    </row>
    <row r="210" ht="12.75">
      <c r="A210" t="s">
        <v>165</v>
      </c>
    </row>
    <row r="211" ht="12.75">
      <c r="A211" t="s">
        <v>166</v>
      </c>
    </row>
    <row r="214" ht="12.75">
      <c r="A214" t="s">
        <v>167</v>
      </c>
    </row>
    <row r="215" spans="2:4" ht="12.75">
      <c r="B215">
        <v>2007</v>
      </c>
      <c r="C215">
        <v>2006</v>
      </c>
      <c r="D215" t="s">
        <v>168</v>
      </c>
    </row>
    <row r="216" spans="1:4" ht="12.75">
      <c r="A216" t="s">
        <v>136</v>
      </c>
      <c r="B216" s="9">
        <v>526617</v>
      </c>
      <c r="C216" s="9">
        <v>436542</v>
      </c>
      <c r="D216" t="s">
        <v>169</v>
      </c>
    </row>
    <row r="217" spans="2:4" ht="12.75">
      <c r="B217" s="9"/>
      <c r="C217" s="9"/>
      <c r="D217" t="s">
        <v>170</v>
      </c>
    </row>
    <row r="218" spans="1:4" ht="12.75">
      <c r="A218" t="s">
        <v>171</v>
      </c>
      <c r="B218" s="9">
        <v>827670</v>
      </c>
      <c r="C218" s="9">
        <v>1006488</v>
      </c>
      <c r="D218" t="s">
        <v>172</v>
      </c>
    </row>
    <row r="219" spans="2:4" ht="12.75">
      <c r="B219" s="9"/>
      <c r="C219" s="9"/>
      <c r="D219" t="s">
        <v>173</v>
      </c>
    </row>
    <row r="220" spans="1:3" ht="12.75">
      <c r="A220" t="s">
        <v>101</v>
      </c>
      <c r="B220" s="9">
        <v>48965</v>
      </c>
      <c r="C220" s="9">
        <v>46131</v>
      </c>
    </row>
    <row r="223" ht="12.75">
      <c r="A223" t="s">
        <v>174</v>
      </c>
    </row>
    <row r="225" ht="12.75">
      <c r="A225" t="s">
        <v>175</v>
      </c>
    </row>
    <row r="226" ht="12.75">
      <c r="A226" t="s">
        <v>176</v>
      </c>
    </row>
    <row r="227" ht="12.75">
      <c r="A227" t="s">
        <v>177</v>
      </c>
    </row>
    <row r="228" ht="12.75">
      <c r="A228" t="s">
        <v>178</v>
      </c>
    </row>
    <row r="230" ht="12.75">
      <c r="A230" t="s">
        <v>179</v>
      </c>
    </row>
    <row r="231" ht="12.75">
      <c r="A231" t="s">
        <v>157</v>
      </c>
    </row>
    <row r="233" ht="12.75">
      <c r="A233" t="s">
        <v>180</v>
      </c>
    </row>
    <row r="235" ht="12.75">
      <c r="A235" t="s">
        <v>181</v>
      </c>
    </row>
    <row r="236" ht="12.75">
      <c r="A236" t="s">
        <v>182</v>
      </c>
    </row>
    <row r="237" ht="12.75">
      <c r="A237" t="s">
        <v>183</v>
      </c>
    </row>
    <row r="239" ht="12.75">
      <c r="A239" t="s">
        <v>184</v>
      </c>
    </row>
    <row r="241" ht="12.75">
      <c r="A241" t="s">
        <v>185</v>
      </c>
    </row>
    <row r="242" ht="12.75">
      <c r="A242" t="s">
        <v>186</v>
      </c>
    </row>
    <row r="243" ht="12.75">
      <c r="A243" s="39">
        <v>2007</v>
      </c>
    </row>
    <row r="244" spans="1:6" ht="12.75">
      <c r="A244" t="s">
        <v>187</v>
      </c>
      <c r="F244" t="s">
        <v>188</v>
      </c>
    </row>
    <row r="247" ht="12.75">
      <c r="A247" t="s">
        <v>189</v>
      </c>
    </row>
    <row r="248" spans="1:6" ht="12.75">
      <c r="A248" s="40"/>
      <c r="F248" t="s">
        <v>190</v>
      </c>
    </row>
    <row r="250" ht="12.75">
      <c r="E250" t="s">
        <v>191</v>
      </c>
    </row>
  </sheetData>
  <mergeCells count="27">
    <mergeCell ref="A95:C95"/>
    <mergeCell ref="A96:C96"/>
    <mergeCell ref="A97:C97"/>
    <mergeCell ref="A87:C87"/>
    <mergeCell ref="A88:C88"/>
    <mergeCell ref="A89:C89"/>
    <mergeCell ref="A91:C91"/>
    <mergeCell ref="A92:C92"/>
    <mergeCell ref="A93:C93"/>
    <mergeCell ref="A78:C78"/>
    <mergeCell ref="A79:C79"/>
    <mergeCell ref="A81:C81"/>
    <mergeCell ref="A82:C82"/>
    <mergeCell ref="A85:C85"/>
    <mergeCell ref="A86:C86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BeogradskaBerza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Ilic</dc:creator>
  <cp:keywords/>
  <dc:description/>
  <cp:lastModifiedBy>Vesna Ilic</cp:lastModifiedBy>
  <dcterms:created xsi:type="dcterms:W3CDTF">2008-07-23T12:28:45Z</dcterms:created>
  <dcterms:modified xsi:type="dcterms:W3CDTF">2008-07-23T12:28:54Z</dcterms:modified>
  <cp:category/>
  <cp:version/>
  <cp:contentType/>
  <cp:contentStatus/>
</cp:coreProperties>
</file>