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drustva'!$B$1:$K$107</definedName>
  </definedNames>
  <calcPr fullCalcOnLoad="1"/>
</workbook>
</file>

<file path=xl/sharedStrings.xml><?xml version="1.0" encoding="utf-8"?>
<sst xmlns="http://schemas.openxmlformats.org/spreadsheetml/2006/main" count="129" uniqueCount="117">
  <si>
    <t xml:space="preserve">
Нема значајних променама правног и финансијског положаја  друштва.</t>
  </si>
  <si>
    <t>Увид се може извршити сваког радног дана од 09 : 15 у седишту друштва ПД "ЕРОЗИЈА" АД, Ваљево, Поп Лукина бр.8.</t>
  </si>
  <si>
    <t>Славица Ракић</t>
  </si>
  <si>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</si>
  <si>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</si>
  <si>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</si>
  <si>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</si>
  <si>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</si>
  <si>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</si>
  <si>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</si>
  <si>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</si>
  <si>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</si>
  <si>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</si>
  <si>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</si>
  <si>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</si>
  <si>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</si>
  <si>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</si>
  <si>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</si>
  <si>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</si>
  <si>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</si>
  <si>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</si>
  <si>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</si>
  <si>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</si>
  <si>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</si>
  <si>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</si>
  <si>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</si>
  <si>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</si>
  <si>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</si>
  <si>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</si>
  <si>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</si>
  <si>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</si>
  <si>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</si>
  <si>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</si>
  <si>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</si>
  <si>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</si>
  <si>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</si>
  <si>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</si>
  <si>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</si>
  <si>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</si>
  <si>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</si>
  <si>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</si>
  <si>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</si>
  <si>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</si>
  <si>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</si>
  <si>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</si>
  <si>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</si>
  <si>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</si>
  <si>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</si>
  <si>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</si>
  <si>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</si>
  <si>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</si>
  <si>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</si>
  <si>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</si>
  <si>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</si>
  <si>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</si>
  <si>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</si>
  <si>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</si>
  <si>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</si>
  <si>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</si>
  <si>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</si>
  <si>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</si>
  <si>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</si>
  <si>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</si>
  <si>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</si>
  <si>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</si>
  <si>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</si>
  <si>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</si>
  <si>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</si>
  <si>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</si>
  <si>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</si>
  <si>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</si>
  <si>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</si>
  <si>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</si>
  <si>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</si>
  <si>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</si>
  <si>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</si>
  <si>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</si>
  <si>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</si>
  <si>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</si>
  <si>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</si>
  <si>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</si>
  <si>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</si>
  <si>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</si>
  <si>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</si>
  <si>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</si>
  <si>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</si>
  <si>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</si>
  <si>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</si>
  <si>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</si>
  <si>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</si>
  <si>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</si>
  <si>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</si>
  <si>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</si>
  <si>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</si>
  <si>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</si>
  <si>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</si>
  <si>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</si>
  <si>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</si>
  <si>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</si>
  <si>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</si>
  <si>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</si>
  <si>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</si>
  <si>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</si>
  <si>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</si>
  <si>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</si>
  <si>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</si>
  <si>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</si>
  <si>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</si>
  <si>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ПОП ЛУКИНА БР.8, ВАЉЕВО</t>
  </si>
  <si>
    <t>ПРИВРЕДНО ДРУШТВО  "ЕРОЗИЈА"  А.Д.</t>
  </si>
  <si>
    <t>ПД "ЕРОЗИЈА" А.Д.</t>
  </si>
  <si>
    <t xml:space="preserve"> Порески расход периода</t>
  </si>
  <si>
    <t>Одложени порески приходи периода</t>
  </si>
  <si>
    <t>Као што је објашњено у напомени 27., против Друштва се води више судских спорова приближне вредности 20.686 хиљада динара: тужбе радника за неисплаћене зараде са правоснажним пресудама у износу од 14.578 хиљада динара и други судски спорови за накнаду штете по тужбама физичких и правних лица у износу од 6.108 хиљада динара. Друштво нема исказане обавезе и није вршило резервисања за трошкове ових судских спорова на дан 31.12.2008.године.</t>
  </si>
  <si>
    <r>
      <t xml:space="preserve">III ЗАКЉУЧНО МИШЉЕЊЕ РЕВИЗОРА ПРЕДУЗЕЋЕ ЗА РЕВИЗИЈУ И КОНСАЛТИНГ "СТАНИШИЋ АУДИТ" Д.О.О. БЕОГРАД О ФИНАНСИЈСКИМ ИЗВЕШТАЈИМА:
</t>
    </r>
    <r>
      <rPr>
        <sz val="10"/>
        <rFont val="Arial"/>
        <family val="2"/>
      </rPr>
      <t>Мишљење ревизора: По нашем мишљењу, осим за ефекте евентуалних корекција које су могле да буду утврђене да смо били у могућности да се уверимо у вредност залиха, финансијски извештаји истинито и објективно, по свим материјално значајним аспектима, приказују стање имовине, капитала и обавеза Привредног друштва на дан 31.децембар 2008.године, као и резултат пословања и токова готовине за годину која се завршава на тај дан, у складу са Међународним стандардима финансијског извештавања и националним прописима којима се уређује рачуноводство.</t>
    </r>
  </si>
  <si>
    <t xml:space="preserve">Као што је објављено у напомени 9., блокада текућих рачуна друштва заведена је у 2009.години почев од 17.02.2009.године и висина блокаде на дан 07.05.2009.године износи 4.146 хиљада динара. Блокада је заведена по основу извршних судских решења по тужбама радника за неисплаћене нето зараде за 2007.годину и неисплаћене бруто зараде за 10 месеци 2008.године. </t>
  </si>
  <si>
    <t xml:space="preserve">Не изражавајући резерву у односу на дато мишљење скрећемо пажњу на следећа питања: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</si>
</sst>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10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29" fillId="0" borderId="11" xfId="0" applyNumberFormat="1" applyFont="1" applyBorder="1" applyAlignment="1">
      <alignment vertical="center"/>
    </xf>
    <xf numFmtId="0" fontId="30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/>
    </xf>
    <xf numFmtId="0" fontId="30" fillId="0" borderId="11" xfId="0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 vertical="top"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SheetLayoutView="100" zoomScalePageLayoutView="0" workbookViewId="0" topLeftCell="A75">
      <selection activeCell="N86" sqref="N86:O86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70" t="s">
        <v>106</v>
      </c>
      <c r="C1" s="70"/>
      <c r="D1" s="70"/>
      <c r="E1" s="70"/>
      <c r="F1" s="70"/>
      <c r="G1" s="70"/>
      <c r="H1" s="70"/>
      <c r="I1" s="70"/>
      <c r="J1" s="70"/>
      <c r="K1" s="70"/>
    </row>
    <row r="2" spans="2:11" ht="12.75">
      <c r="B2" s="71" t="s">
        <v>96</v>
      </c>
      <c r="C2" s="71"/>
      <c r="D2" s="71"/>
      <c r="E2" s="71"/>
      <c r="F2" s="71"/>
      <c r="G2" s="71"/>
      <c r="H2" s="71"/>
      <c r="I2" s="71"/>
      <c r="J2" s="71"/>
      <c r="K2" s="71"/>
    </row>
    <row r="3" spans="2:11" ht="12.75">
      <c r="B3" s="72" t="s">
        <v>109</v>
      </c>
      <c r="C3" s="73"/>
      <c r="D3" s="73"/>
      <c r="E3" s="73"/>
      <c r="F3" s="73"/>
      <c r="G3" s="73"/>
      <c r="H3" s="73"/>
      <c r="I3" s="73"/>
      <c r="J3" s="73"/>
      <c r="K3" s="73"/>
    </row>
    <row r="4" spans="2:11" ht="12.75">
      <c r="B4" s="2"/>
      <c r="C4" s="2"/>
      <c r="D4" s="2"/>
      <c r="E4" s="2"/>
      <c r="F4" s="2"/>
      <c r="G4" s="2"/>
      <c r="H4" s="2"/>
      <c r="I4" s="2"/>
      <c r="J4" s="12"/>
      <c r="K4" s="12"/>
    </row>
    <row r="5" spans="2:11" ht="12.75">
      <c r="B5" s="74" t="s">
        <v>3</v>
      </c>
      <c r="C5" s="74"/>
      <c r="D5" s="74"/>
      <c r="E5" s="74"/>
      <c r="F5" s="74"/>
      <c r="G5" s="74"/>
      <c r="H5" s="74"/>
      <c r="I5" s="74"/>
      <c r="J5" s="74"/>
      <c r="K5" s="74"/>
    </row>
    <row r="6" spans="2:11" ht="12.75">
      <c r="B6" s="77" t="s">
        <v>107</v>
      </c>
      <c r="C6" s="77"/>
      <c r="D6" s="78" t="s">
        <v>110</v>
      </c>
      <c r="E6" s="78"/>
      <c r="F6" s="78"/>
      <c r="G6" s="78"/>
      <c r="H6" s="77" t="s">
        <v>4</v>
      </c>
      <c r="I6" s="77"/>
      <c r="J6" s="78">
        <v>7188986</v>
      </c>
      <c r="K6" s="78"/>
    </row>
    <row r="7" spans="2:11" ht="12.75">
      <c r="B7" s="77" t="s">
        <v>5</v>
      </c>
      <c r="C7" s="77"/>
      <c r="D7" s="79" t="s">
        <v>108</v>
      </c>
      <c r="E7" s="80"/>
      <c r="F7" s="80"/>
      <c r="G7" s="81"/>
      <c r="H7" s="77" t="s">
        <v>6</v>
      </c>
      <c r="I7" s="77"/>
      <c r="J7" s="79">
        <v>100069302</v>
      </c>
      <c r="K7" s="81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75" t="s">
        <v>7</v>
      </c>
      <c r="C9" s="75"/>
      <c r="D9" s="75"/>
      <c r="E9" s="75"/>
      <c r="F9" s="75"/>
      <c r="G9" s="75"/>
      <c r="H9" s="75"/>
      <c r="I9" s="75"/>
      <c r="J9" s="75"/>
      <c r="K9" s="75"/>
    </row>
    <row r="10" spans="2:11" ht="4.5" customHeight="1" hidden="1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2.75">
      <c r="B11" s="76" t="s">
        <v>8</v>
      </c>
      <c r="C11" s="76"/>
      <c r="D11" s="76"/>
      <c r="E11" s="76"/>
      <c r="F11" s="76"/>
      <c r="G11" s="76"/>
      <c r="H11" s="76"/>
      <c r="I11" s="76"/>
      <c r="J11" s="76"/>
      <c r="K11" s="76"/>
    </row>
    <row r="12" spans="2:11" ht="12.75">
      <c r="B12" s="84" t="s">
        <v>9</v>
      </c>
      <c r="C12" s="84"/>
      <c r="D12" s="84"/>
      <c r="E12" s="32" t="s">
        <v>97</v>
      </c>
      <c r="F12" s="32" t="s">
        <v>98</v>
      </c>
      <c r="G12" s="84" t="s">
        <v>10</v>
      </c>
      <c r="H12" s="84"/>
      <c r="I12" s="84"/>
      <c r="J12" s="32" t="s">
        <v>97</v>
      </c>
      <c r="K12" s="32" t="s">
        <v>98</v>
      </c>
    </row>
    <row r="13" spans="2:11" ht="12.75">
      <c r="B13" s="66" t="s">
        <v>11</v>
      </c>
      <c r="C13" s="66"/>
      <c r="D13" s="66"/>
      <c r="E13" s="30">
        <f>E14+E15+E16+E17+E21</f>
        <v>76451</v>
      </c>
      <c r="F13" s="30">
        <f>F14+F15+F16+F17+F21</f>
        <v>73435</v>
      </c>
      <c r="G13" s="66" t="s">
        <v>12</v>
      </c>
      <c r="H13" s="66"/>
      <c r="I13" s="66"/>
      <c r="J13" s="35">
        <f>J14+J15+J16+J17+J18-J19+J20-J21</f>
        <v>91011</v>
      </c>
      <c r="K13" s="35">
        <f>K14+K15+K16+K17+K18-K19+K20-K21</f>
        <v>91438</v>
      </c>
    </row>
    <row r="14" spans="2:11" ht="12.75">
      <c r="B14" s="82" t="s">
        <v>13</v>
      </c>
      <c r="C14" s="66"/>
      <c r="D14" s="66"/>
      <c r="E14" s="31"/>
      <c r="F14" s="31"/>
      <c r="G14" s="86" t="s">
        <v>77</v>
      </c>
      <c r="H14" s="87"/>
      <c r="I14" s="88"/>
      <c r="J14" s="33">
        <v>66106</v>
      </c>
      <c r="K14" s="33">
        <v>66106</v>
      </c>
    </row>
    <row r="15" spans="2:11" ht="12.75">
      <c r="B15" s="85" t="s">
        <v>14</v>
      </c>
      <c r="C15" s="85"/>
      <c r="D15" s="85"/>
      <c r="E15" s="31"/>
      <c r="F15" s="31"/>
      <c r="G15" s="83" t="s">
        <v>15</v>
      </c>
      <c r="H15" s="83"/>
      <c r="I15" s="83"/>
      <c r="J15" s="33"/>
      <c r="K15" s="33"/>
    </row>
    <row r="16" spans="2:11" ht="12.75">
      <c r="B16" s="83" t="s">
        <v>16</v>
      </c>
      <c r="C16" s="83"/>
      <c r="D16" s="83"/>
      <c r="E16" s="31"/>
      <c r="F16" s="31"/>
      <c r="G16" s="83" t="s">
        <v>17</v>
      </c>
      <c r="H16" s="83"/>
      <c r="I16" s="83"/>
      <c r="J16" s="33"/>
      <c r="K16" s="33"/>
    </row>
    <row r="17" spans="2:11" ht="12.75">
      <c r="B17" s="89" t="s">
        <v>61</v>
      </c>
      <c r="C17" s="83"/>
      <c r="D17" s="83"/>
      <c r="E17" s="68">
        <v>76296</v>
      </c>
      <c r="F17" s="68">
        <v>73280</v>
      </c>
      <c r="G17" s="83" t="s">
        <v>18</v>
      </c>
      <c r="H17" s="83"/>
      <c r="I17" s="83"/>
      <c r="J17" s="33">
        <v>27467</v>
      </c>
      <c r="K17" s="33">
        <v>27467</v>
      </c>
    </row>
    <row r="18" spans="2:11" ht="24" customHeight="1">
      <c r="B18" s="89"/>
      <c r="C18" s="83"/>
      <c r="D18" s="83"/>
      <c r="E18" s="68"/>
      <c r="F18" s="68"/>
      <c r="G18" s="90" t="s">
        <v>99</v>
      </c>
      <c r="H18" s="87"/>
      <c r="I18" s="88"/>
      <c r="J18" s="33"/>
      <c r="K18" s="33"/>
    </row>
    <row r="19" spans="2:11" ht="22.5" customHeight="1">
      <c r="B19" s="89"/>
      <c r="C19" s="83"/>
      <c r="D19" s="83"/>
      <c r="E19" s="68"/>
      <c r="F19" s="68"/>
      <c r="G19" s="90" t="s">
        <v>103</v>
      </c>
      <c r="H19" s="87"/>
      <c r="I19" s="88"/>
      <c r="J19" s="33"/>
      <c r="K19" s="33"/>
    </row>
    <row r="20" spans="2:11" ht="12.75">
      <c r="B20" s="83"/>
      <c r="C20" s="83"/>
      <c r="D20" s="83"/>
      <c r="E20" s="68"/>
      <c r="F20" s="68"/>
      <c r="G20" s="83" t="s">
        <v>100</v>
      </c>
      <c r="H20" s="83"/>
      <c r="I20" s="83"/>
      <c r="J20" s="33">
        <v>594</v>
      </c>
      <c r="K20" s="33">
        <v>1021</v>
      </c>
    </row>
    <row r="21" spans="2:11" ht="12.75">
      <c r="B21" s="82" t="s">
        <v>19</v>
      </c>
      <c r="C21" s="82"/>
      <c r="D21" s="82"/>
      <c r="E21" s="31">
        <v>155</v>
      </c>
      <c r="F21" s="31">
        <v>155</v>
      </c>
      <c r="G21" s="83" t="s">
        <v>101</v>
      </c>
      <c r="H21" s="83"/>
      <c r="I21" s="83"/>
      <c r="J21" s="33">
        <v>3156</v>
      </c>
      <c r="K21" s="33">
        <v>3156</v>
      </c>
    </row>
    <row r="22" spans="2:11" ht="12.75">
      <c r="B22" s="66" t="s">
        <v>22</v>
      </c>
      <c r="C22" s="66"/>
      <c r="D22" s="66"/>
      <c r="E22" s="30">
        <f>E23+E24+E25+E26</f>
        <v>50657</v>
      </c>
      <c r="F22" s="30">
        <f>F23+F24+F25+F26</f>
        <v>104833</v>
      </c>
      <c r="G22" s="83" t="s">
        <v>102</v>
      </c>
      <c r="H22" s="83"/>
      <c r="I22" s="83"/>
      <c r="J22" s="33"/>
      <c r="K22" s="33"/>
    </row>
    <row r="23" spans="2:11" ht="12.75" customHeight="1">
      <c r="B23" s="83" t="s">
        <v>24</v>
      </c>
      <c r="C23" s="83"/>
      <c r="D23" s="83"/>
      <c r="E23" s="31">
        <v>47855</v>
      </c>
      <c r="F23" s="31">
        <v>99078</v>
      </c>
      <c r="G23" s="52" t="s">
        <v>20</v>
      </c>
      <c r="H23" s="95"/>
      <c r="I23" s="95"/>
      <c r="J23" s="92">
        <f>J25+J26+J27</f>
        <v>33637</v>
      </c>
      <c r="K23" s="92">
        <f>K25+K26+K27</f>
        <v>85079</v>
      </c>
    </row>
    <row r="24" spans="2:11" ht="46.5" customHeight="1">
      <c r="B24" s="93" t="s">
        <v>62</v>
      </c>
      <c r="C24" s="94"/>
      <c r="D24" s="94"/>
      <c r="E24" s="31">
        <v>1558</v>
      </c>
      <c r="F24" s="31">
        <v>1558</v>
      </c>
      <c r="G24" s="95"/>
      <c r="H24" s="95"/>
      <c r="I24" s="95"/>
      <c r="J24" s="92"/>
      <c r="K24" s="92"/>
    </row>
    <row r="25" spans="2:11" ht="12.75">
      <c r="B25" s="83" t="s">
        <v>63</v>
      </c>
      <c r="C25" s="83"/>
      <c r="D25" s="83"/>
      <c r="E25" s="31">
        <v>1244</v>
      </c>
      <c r="F25" s="31">
        <v>4197</v>
      </c>
      <c r="G25" s="82" t="s">
        <v>21</v>
      </c>
      <c r="H25" s="82"/>
      <c r="I25" s="82"/>
      <c r="J25" s="33"/>
      <c r="K25" s="33"/>
    </row>
    <row r="26" spans="2:11" ht="12.75">
      <c r="B26" s="82" t="s">
        <v>26</v>
      </c>
      <c r="C26" s="82"/>
      <c r="D26" s="82"/>
      <c r="E26" s="31"/>
      <c r="F26" s="31"/>
      <c r="G26" s="82" t="s">
        <v>23</v>
      </c>
      <c r="H26" s="82"/>
      <c r="I26" s="82"/>
      <c r="J26" s="33"/>
      <c r="K26" s="33"/>
    </row>
    <row r="27" spans="2:11" ht="12.75">
      <c r="B27" s="66" t="s">
        <v>27</v>
      </c>
      <c r="C27" s="66"/>
      <c r="D27" s="66"/>
      <c r="E27" s="30">
        <f>E13+E22</f>
        <v>127108</v>
      </c>
      <c r="F27" s="30">
        <f>F13+F22</f>
        <v>178268</v>
      </c>
      <c r="G27" s="83" t="s">
        <v>25</v>
      </c>
      <c r="H27" s="83"/>
      <c r="I27" s="83"/>
      <c r="J27" s="33">
        <v>33637</v>
      </c>
      <c r="K27" s="33">
        <v>85079</v>
      </c>
    </row>
    <row r="28" spans="2:11" ht="12.75">
      <c r="B28" s="66" t="s">
        <v>64</v>
      </c>
      <c r="C28" s="66"/>
      <c r="D28" s="66"/>
      <c r="E28" s="31"/>
      <c r="F28" s="31"/>
      <c r="G28" s="83" t="s">
        <v>28</v>
      </c>
      <c r="H28" s="83"/>
      <c r="I28" s="83"/>
      <c r="J28" s="33">
        <v>2460</v>
      </c>
      <c r="K28" s="33">
        <v>1751</v>
      </c>
    </row>
    <row r="29" spans="2:11" ht="12.75">
      <c r="B29" s="53" t="s">
        <v>30</v>
      </c>
      <c r="C29" s="53"/>
      <c r="D29" s="53"/>
      <c r="E29" s="30">
        <f>E27</f>
        <v>127108</v>
      </c>
      <c r="F29" s="30">
        <f>F27</f>
        <v>178268</v>
      </c>
      <c r="G29" s="91" t="s">
        <v>29</v>
      </c>
      <c r="H29" s="91"/>
      <c r="I29" s="91"/>
      <c r="J29" s="92">
        <f>J13+J23+J28</f>
        <v>127108</v>
      </c>
      <c r="K29" s="92">
        <f>K13+K23+K28</f>
        <v>178268</v>
      </c>
    </row>
    <row r="30" spans="2:11" ht="12.75">
      <c r="B30" s="53" t="s">
        <v>31</v>
      </c>
      <c r="C30" s="53"/>
      <c r="D30" s="53"/>
      <c r="E30" s="31"/>
      <c r="F30" s="31"/>
      <c r="G30" s="91"/>
      <c r="H30" s="91"/>
      <c r="I30" s="91"/>
      <c r="J30" s="92"/>
      <c r="K30" s="92"/>
    </row>
    <row r="31" spans="7:11" ht="12" customHeight="1">
      <c r="G31" s="96" t="s">
        <v>32</v>
      </c>
      <c r="H31" s="97"/>
      <c r="I31" s="97"/>
      <c r="J31" s="34"/>
      <c r="K31" s="34"/>
    </row>
    <row r="32" ht="1.5" customHeight="1" hidden="1"/>
    <row r="33" spans="2:11" ht="12.75">
      <c r="B33" s="98" t="s">
        <v>65</v>
      </c>
      <c r="C33" s="99"/>
      <c r="D33" s="99"/>
      <c r="E33" s="99"/>
      <c r="F33" s="99"/>
      <c r="G33" s="99" t="s">
        <v>33</v>
      </c>
      <c r="H33" s="99"/>
      <c r="I33" s="99"/>
      <c r="J33" s="99"/>
      <c r="K33" s="99"/>
    </row>
    <row r="34" spans="2:11" ht="12.75">
      <c r="B34" s="100"/>
      <c r="C34" s="100"/>
      <c r="D34" s="100"/>
      <c r="E34" s="100"/>
      <c r="F34" s="100"/>
      <c r="G34" s="99"/>
      <c r="H34" s="99"/>
      <c r="I34" s="99"/>
      <c r="J34" s="99"/>
      <c r="K34" s="99"/>
    </row>
    <row r="35" spans="2:11" ht="12.75" customHeight="1">
      <c r="B35" s="103" t="s">
        <v>60</v>
      </c>
      <c r="C35" s="103"/>
      <c r="D35" s="103"/>
      <c r="E35" s="101" t="s">
        <v>97</v>
      </c>
      <c r="F35" s="101" t="s">
        <v>98</v>
      </c>
      <c r="G35" s="67" t="s">
        <v>34</v>
      </c>
      <c r="H35" s="66"/>
      <c r="I35" s="66"/>
      <c r="J35" s="101" t="s">
        <v>97</v>
      </c>
      <c r="K35" s="101" t="s">
        <v>98</v>
      </c>
    </row>
    <row r="36" spans="2:11" ht="12.75">
      <c r="B36" s="103"/>
      <c r="C36" s="103"/>
      <c r="D36" s="103"/>
      <c r="E36" s="104"/>
      <c r="F36" s="104"/>
      <c r="G36" s="66"/>
      <c r="H36" s="66"/>
      <c r="I36" s="66"/>
      <c r="J36" s="102"/>
      <c r="K36" s="102"/>
    </row>
    <row r="37" spans="2:11" ht="12.75">
      <c r="B37" s="103"/>
      <c r="C37" s="103"/>
      <c r="D37" s="103"/>
      <c r="E37" s="102"/>
      <c r="F37" s="102"/>
      <c r="G37" s="83" t="s">
        <v>35</v>
      </c>
      <c r="H37" s="83"/>
      <c r="I37" s="83"/>
      <c r="J37" s="33">
        <v>64624</v>
      </c>
      <c r="K37" s="33">
        <v>70822</v>
      </c>
    </row>
    <row r="38" spans="2:11" ht="12.75">
      <c r="B38" s="83" t="s">
        <v>36</v>
      </c>
      <c r="C38" s="83"/>
      <c r="D38" s="83"/>
      <c r="E38" s="31">
        <v>49006</v>
      </c>
      <c r="F38" s="31">
        <v>22454</v>
      </c>
      <c r="G38" s="83" t="s">
        <v>39</v>
      </c>
      <c r="H38" s="83"/>
      <c r="I38" s="83"/>
      <c r="J38" s="33">
        <v>62240</v>
      </c>
      <c r="K38" s="33">
        <v>61231</v>
      </c>
    </row>
    <row r="39" spans="2:11" ht="12.75">
      <c r="B39" s="83" t="s">
        <v>37</v>
      </c>
      <c r="C39" s="83"/>
      <c r="D39" s="83"/>
      <c r="E39" s="31">
        <v>45669</v>
      </c>
      <c r="F39" s="31">
        <v>33510</v>
      </c>
      <c r="G39" s="83" t="s">
        <v>66</v>
      </c>
      <c r="H39" s="83"/>
      <c r="I39" s="83"/>
      <c r="J39" s="33">
        <f>J37-J38</f>
        <v>2384</v>
      </c>
      <c r="K39" s="33">
        <f>K37-K38</f>
        <v>9591</v>
      </c>
    </row>
    <row r="40" spans="2:11" ht="12.75">
      <c r="B40" s="106" t="s">
        <v>38</v>
      </c>
      <c r="C40" s="106"/>
      <c r="D40" s="106"/>
      <c r="E40" s="31">
        <f>E38-E39</f>
        <v>3337</v>
      </c>
      <c r="F40" s="31">
        <f>F39-F38</f>
        <v>11056</v>
      </c>
      <c r="G40" s="83" t="s">
        <v>43</v>
      </c>
      <c r="H40" s="83"/>
      <c r="I40" s="83"/>
      <c r="J40" s="33"/>
      <c r="K40" s="33">
        <v>5</v>
      </c>
    </row>
    <row r="41" spans="2:11" ht="12.75">
      <c r="B41" s="67" t="s">
        <v>67</v>
      </c>
      <c r="C41" s="67"/>
      <c r="D41" s="67"/>
      <c r="E41" s="68"/>
      <c r="F41" s="68"/>
      <c r="G41" s="83" t="s">
        <v>45</v>
      </c>
      <c r="H41" s="83"/>
      <c r="I41" s="83"/>
      <c r="J41" s="33">
        <v>726</v>
      </c>
      <c r="K41" s="33">
        <v>466</v>
      </c>
    </row>
    <row r="42" spans="2:11" ht="12.75" customHeight="1">
      <c r="B42" s="67"/>
      <c r="C42" s="67"/>
      <c r="D42" s="67"/>
      <c r="E42" s="68"/>
      <c r="F42" s="68"/>
      <c r="G42" s="105" t="s">
        <v>46</v>
      </c>
      <c r="H42" s="105"/>
      <c r="I42" s="105"/>
      <c r="J42" s="33">
        <v>187</v>
      </c>
      <c r="K42" s="33">
        <v>1246</v>
      </c>
    </row>
    <row r="43" spans="2:11" ht="12.75">
      <c r="B43" s="89" t="s">
        <v>40</v>
      </c>
      <c r="C43" s="89"/>
      <c r="D43" s="89"/>
      <c r="E43" s="31"/>
      <c r="F43" s="31"/>
      <c r="G43" s="105" t="s">
        <v>48</v>
      </c>
      <c r="H43" s="67"/>
      <c r="I43" s="67"/>
      <c r="J43" s="33">
        <v>1671</v>
      </c>
      <c r="K43" s="33">
        <v>9902</v>
      </c>
    </row>
    <row r="44" spans="2:11" ht="24.75" customHeight="1">
      <c r="B44" s="89" t="s">
        <v>41</v>
      </c>
      <c r="C44" s="89"/>
      <c r="D44" s="89"/>
      <c r="E44" s="31">
        <v>69</v>
      </c>
      <c r="F44" s="31">
        <v>7130</v>
      </c>
      <c r="G44" s="89" t="s">
        <v>74</v>
      </c>
      <c r="H44" s="83"/>
      <c r="I44" s="83"/>
      <c r="J44" s="37">
        <f>J39+J40-J41+J42-J43</f>
        <v>174</v>
      </c>
      <c r="K44" s="37">
        <f>K39+K40-K41+K42-K43</f>
        <v>474</v>
      </c>
    </row>
    <row r="45" spans="2:11" ht="26.25" customHeight="1">
      <c r="B45" s="83" t="s">
        <v>38</v>
      </c>
      <c r="C45" s="83"/>
      <c r="D45" s="83"/>
      <c r="E45" s="31">
        <f>E44</f>
        <v>69</v>
      </c>
      <c r="F45" s="31">
        <f>F44</f>
        <v>7130</v>
      </c>
      <c r="G45" s="90" t="s">
        <v>68</v>
      </c>
      <c r="H45" s="107"/>
      <c r="I45" s="108"/>
      <c r="J45" s="36"/>
      <c r="K45" s="36"/>
    </row>
    <row r="46" spans="2:11" ht="12.75" customHeight="1">
      <c r="B46" s="67" t="s">
        <v>69</v>
      </c>
      <c r="C46" s="67"/>
      <c r="D46" s="67"/>
      <c r="E46" s="68"/>
      <c r="F46" s="68"/>
      <c r="G46" s="67" t="s">
        <v>52</v>
      </c>
      <c r="H46" s="67"/>
      <c r="I46" s="67"/>
      <c r="J46" s="112">
        <f>J44</f>
        <v>174</v>
      </c>
      <c r="K46" s="112">
        <f>K44</f>
        <v>474</v>
      </c>
    </row>
    <row r="47" spans="2:11" ht="11.25" customHeight="1">
      <c r="B47" s="67"/>
      <c r="C47" s="67"/>
      <c r="D47" s="67"/>
      <c r="E47" s="68"/>
      <c r="F47" s="68"/>
      <c r="G47" s="67"/>
      <c r="H47" s="67"/>
      <c r="I47" s="67"/>
      <c r="J47" s="112"/>
      <c r="K47" s="112"/>
    </row>
    <row r="48" spans="2:11" ht="21.75" customHeight="1">
      <c r="B48" s="89" t="s">
        <v>42</v>
      </c>
      <c r="C48" s="89"/>
      <c r="D48" s="89"/>
      <c r="E48" s="31"/>
      <c r="F48" s="31">
        <v>18010</v>
      </c>
      <c r="G48" s="53" t="s">
        <v>54</v>
      </c>
      <c r="H48" s="53"/>
      <c r="I48" s="53"/>
      <c r="J48" s="33"/>
      <c r="K48" s="33"/>
    </row>
    <row r="49" spans="2:11" ht="24" customHeight="1">
      <c r="B49" s="89" t="s">
        <v>44</v>
      </c>
      <c r="C49" s="89"/>
      <c r="D49" s="89"/>
      <c r="E49" s="31">
        <v>4298</v>
      </c>
      <c r="F49" s="31"/>
      <c r="G49" s="62" t="s">
        <v>111</v>
      </c>
      <c r="H49" s="63"/>
      <c r="I49" s="64"/>
      <c r="J49" s="33">
        <v>769</v>
      </c>
      <c r="K49" s="33">
        <v>756</v>
      </c>
    </row>
    <row r="50" spans="2:11" ht="16.5" customHeight="1">
      <c r="B50" s="83" t="s">
        <v>38</v>
      </c>
      <c r="C50" s="83"/>
      <c r="D50" s="83"/>
      <c r="E50" s="31">
        <f>E49</f>
        <v>4298</v>
      </c>
      <c r="F50" s="31">
        <f>F48</f>
        <v>18010</v>
      </c>
      <c r="G50" s="109" t="s">
        <v>112</v>
      </c>
      <c r="H50" s="110"/>
      <c r="I50" s="111"/>
      <c r="J50" s="33">
        <v>714</v>
      </c>
      <c r="K50" s="33">
        <v>709</v>
      </c>
    </row>
    <row r="51" spans="2:11" ht="34.5" customHeight="1">
      <c r="B51" s="91" t="s">
        <v>47</v>
      </c>
      <c r="C51" s="91"/>
      <c r="D51" s="91"/>
      <c r="E51" s="31">
        <f>E38+E43+E48</f>
        <v>49006</v>
      </c>
      <c r="F51" s="31">
        <f>F38+F43+F48</f>
        <v>40464</v>
      </c>
      <c r="G51" s="54" t="s">
        <v>70</v>
      </c>
      <c r="H51" s="55"/>
      <c r="I51" s="55"/>
      <c r="J51" s="33"/>
      <c r="K51" s="33"/>
    </row>
    <row r="52" spans="2:11" ht="34.5" customHeight="1">
      <c r="B52" s="91" t="s">
        <v>49</v>
      </c>
      <c r="C52" s="91"/>
      <c r="D52" s="91"/>
      <c r="E52" s="31">
        <f>E39+E44+E49</f>
        <v>50036</v>
      </c>
      <c r="F52" s="31">
        <f>F39+F44+F49</f>
        <v>40640</v>
      </c>
      <c r="G52" s="55" t="s">
        <v>71</v>
      </c>
      <c r="H52" s="55"/>
      <c r="I52" s="55"/>
      <c r="J52" s="35">
        <f>J46-J49+J50</f>
        <v>119</v>
      </c>
      <c r="K52" s="35">
        <f>K46-K49+K50</f>
        <v>427</v>
      </c>
    </row>
    <row r="53" spans="2:11" ht="33.75" customHeight="1">
      <c r="B53" s="66" t="s">
        <v>50</v>
      </c>
      <c r="C53" s="66"/>
      <c r="D53" s="66"/>
      <c r="E53" s="31">
        <f>E52-E51</f>
        <v>1030</v>
      </c>
      <c r="F53" s="31">
        <f>F52-F51</f>
        <v>176</v>
      </c>
      <c r="G53" s="54" t="s">
        <v>75</v>
      </c>
      <c r="H53" s="55"/>
      <c r="I53" s="55"/>
      <c r="J53" s="33"/>
      <c r="K53" s="33"/>
    </row>
    <row r="54" spans="2:11" ht="30.75" customHeight="1">
      <c r="B54" s="67" t="s">
        <v>51</v>
      </c>
      <c r="C54" s="67"/>
      <c r="D54" s="67"/>
      <c r="E54" s="68">
        <v>1222</v>
      </c>
      <c r="F54" s="68">
        <v>192</v>
      </c>
      <c r="G54" s="52" t="s">
        <v>72</v>
      </c>
      <c r="H54" s="53"/>
      <c r="I54" s="53"/>
      <c r="J54" s="33"/>
      <c r="K54" s="33"/>
    </row>
    <row r="55" spans="2:11" ht="23.25" customHeight="1">
      <c r="B55" s="67"/>
      <c r="C55" s="67"/>
      <c r="D55" s="67"/>
      <c r="E55" s="68"/>
      <c r="F55" s="68"/>
      <c r="G55" s="53" t="s">
        <v>73</v>
      </c>
      <c r="H55" s="53"/>
      <c r="I55" s="53"/>
      <c r="J55" s="33"/>
      <c r="K55" s="33"/>
    </row>
    <row r="56" spans="2:11" ht="20.25" customHeight="1">
      <c r="B56" s="67" t="s">
        <v>53</v>
      </c>
      <c r="C56" s="67"/>
      <c r="D56" s="67"/>
      <c r="E56" s="68"/>
      <c r="F56" s="68"/>
      <c r="G56" s="53" t="s">
        <v>56</v>
      </c>
      <c r="H56" s="53"/>
      <c r="I56" s="53"/>
      <c r="J56" s="33"/>
      <c r="K56" s="33"/>
    </row>
    <row r="57" spans="2:11" ht="22.5" customHeight="1">
      <c r="B57" s="67"/>
      <c r="C57" s="67"/>
      <c r="D57" s="67"/>
      <c r="E57" s="68"/>
      <c r="F57" s="68"/>
      <c r="G57" s="52" t="s">
        <v>57</v>
      </c>
      <c r="H57" s="53"/>
      <c r="I57" s="53"/>
      <c r="J57" s="33"/>
      <c r="K57" s="33"/>
    </row>
    <row r="58" spans="2:11" ht="12.75">
      <c r="B58" s="67" t="s">
        <v>55</v>
      </c>
      <c r="C58" s="67"/>
      <c r="D58" s="67"/>
      <c r="E58" s="92">
        <f>E54-E53</f>
        <v>192</v>
      </c>
      <c r="F58" s="92">
        <f>F54-F53</f>
        <v>16</v>
      </c>
      <c r="G58" s="113"/>
      <c r="H58" s="114"/>
      <c r="I58" s="114"/>
      <c r="J58" s="11"/>
      <c r="K58" s="11"/>
    </row>
    <row r="59" spans="2:6" ht="12.75">
      <c r="B59" s="67"/>
      <c r="C59" s="67"/>
      <c r="D59" s="67"/>
      <c r="E59" s="92"/>
      <c r="F59" s="92"/>
    </row>
    <row r="60" ht="14.25" customHeight="1"/>
    <row r="61" spans="1:11" ht="12.75">
      <c r="A61" s="27"/>
      <c r="B61" s="42" t="s">
        <v>58</v>
      </c>
      <c r="C61" s="29"/>
      <c r="D61" s="29"/>
      <c r="E61" s="29"/>
      <c r="F61" s="29"/>
      <c r="G61" s="29"/>
      <c r="H61" s="29"/>
      <c r="I61" s="29"/>
      <c r="J61" s="29"/>
      <c r="K61" s="29"/>
    </row>
    <row r="62" ht="7.5" customHeight="1"/>
    <row r="63" spans="2:11" ht="12" customHeight="1">
      <c r="B63" s="20"/>
      <c r="C63" s="21"/>
      <c r="D63" s="38">
        <v>2007</v>
      </c>
      <c r="E63" s="39"/>
      <c r="F63" s="39"/>
      <c r="G63" s="40"/>
      <c r="H63" s="120">
        <v>2008</v>
      </c>
      <c r="I63" s="121"/>
      <c r="J63" s="121"/>
      <c r="K63" s="122"/>
    </row>
    <row r="64" spans="2:11" ht="27.75" customHeight="1" hidden="1">
      <c r="B64" s="22"/>
      <c r="C64" s="23"/>
      <c r="D64" s="17"/>
      <c r="E64" s="18"/>
      <c r="F64" s="18"/>
      <c r="G64" s="19"/>
      <c r="H64" s="17"/>
      <c r="I64" s="18"/>
      <c r="J64" s="18"/>
      <c r="K64" s="19"/>
    </row>
    <row r="65" spans="2:11" ht="27.75" customHeight="1">
      <c r="B65" s="24"/>
      <c r="C65" s="25"/>
      <c r="D65" s="13" t="s">
        <v>78</v>
      </c>
      <c r="E65" s="13" t="s">
        <v>79</v>
      </c>
      <c r="F65" s="13" t="s">
        <v>80</v>
      </c>
      <c r="G65" s="13" t="s">
        <v>81</v>
      </c>
      <c r="H65" s="13" t="s">
        <v>78</v>
      </c>
      <c r="I65" s="13" t="s">
        <v>79</v>
      </c>
      <c r="J65" s="13" t="s">
        <v>80</v>
      </c>
      <c r="K65" s="13" t="s">
        <v>81</v>
      </c>
    </row>
    <row r="66" spans="2:11" ht="21.75" customHeight="1">
      <c r="B66" s="15" t="s">
        <v>82</v>
      </c>
      <c r="C66" s="15"/>
      <c r="D66" s="44">
        <v>66106</v>
      </c>
      <c r="E66" s="43"/>
      <c r="F66" s="43"/>
      <c r="G66" s="43">
        <v>66106</v>
      </c>
      <c r="H66" s="43">
        <v>66106</v>
      </c>
      <c r="I66" s="43"/>
      <c r="J66" s="43"/>
      <c r="K66" s="50">
        <v>66106</v>
      </c>
    </row>
    <row r="67" spans="2:11" ht="21.75" customHeight="1">
      <c r="B67" s="15" t="s">
        <v>83</v>
      </c>
      <c r="C67" s="15"/>
      <c r="D67" s="44"/>
      <c r="E67" s="43"/>
      <c r="F67" s="43"/>
      <c r="G67" s="43"/>
      <c r="H67" s="43"/>
      <c r="I67" s="43"/>
      <c r="J67" s="43"/>
      <c r="K67" s="50"/>
    </row>
    <row r="68" spans="2:11" ht="30" customHeight="1">
      <c r="B68" s="15" t="s">
        <v>84</v>
      </c>
      <c r="C68" s="15"/>
      <c r="D68" s="45"/>
      <c r="E68" s="46"/>
      <c r="F68" s="46"/>
      <c r="G68" s="46"/>
      <c r="H68" s="46"/>
      <c r="I68" s="46"/>
      <c r="J68" s="46"/>
      <c r="K68" s="49"/>
    </row>
    <row r="69" spans="2:11" ht="21.75" customHeight="1">
      <c r="B69" s="15" t="s">
        <v>85</v>
      </c>
      <c r="C69" s="15"/>
      <c r="D69" s="45"/>
      <c r="E69" s="46"/>
      <c r="F69" s="46"/>
      <c r="G69" s="46"/>
      <c r="H69" s="46"/>
      <c r="I69" s="46"/>
      <c r="J69" s="46"/>
      <c r="K69" s="49"/>
    </row>
    <row r="70" spans="2:11" ht="21.75" customHeight="1">
      <c r="B70" s="15" t="s">
        <v>86</v>
      </c>
      <c r="C70" s="15"/>
      <c r="D70" s="45"/>
      <c r="E70" s="46"/>
      <c r="F70" s="46"/>
      <c r="G70" s="46"/>
      <c r="H70" s="46"/>
      <c r="I70" s="46"/>
      <c r="J70" s="46"/>
      <c r="K70" s="49"/>
    </row>
    <row r="71" spans="2:11" ht="21.75" customHeight="1">
      <c r="B71" s="15" t="s">
        <v>87</v>
      </c>
      <c r="C71" s="15"/>
      <c r="D71" s="45">
        <v>27467</v>
      </c>
      <c r="E71" s="46"/>
      <c r="F71" s="46"/>
      <c r="G71" s="46">
        <v>27467</v>
      </c>
      <c r="H71" s="46">
        <v>27467</v>
      </c>
      <c r="I71" s="46"/>
      <c r="J71" s="46"/>
      <c r="K71" s="49">
        <v>27467</v>
      </c>
    </row>
    <row r="72" spans="2:11" ht="30" customHeight="1">
      <c r="B72" s="15" t="s">
        <v>105</v>
      </c>
      <c r="C72" s="15"/>
      <c r="D72" s="45"/>
      <c r="E72" s="46"/>
      <c r="F72" s="46"/>
      <c r="G72" s="46"/>
      <c r="H72" s="46"/>
      <c r="I72" s="46"/>
      <c r="J72" s="46"/>
      <c r="K72" s="49"/>
    </row>
    <row r="73" spans="2:11" ht="40.5" customHeight="1">
      <c r="B73" s="15" t="s">
        <v>104</v>
      </c>
      <c r="C73" s="15"/>
      <c r="D73" s="45"/>
      <c r="E73" s="46"/>
      <c r="F73" s="46"/>
      <c r="G73" s="46"/>
      <c r="H73" s="46"/>
      <c r="I73" s="46"/>
      <c r="J73" s="46"/>
      <c r="K73" s="49"/>
    </row>
    <row r="74" spans="2:11" ht="21.75" customHeight="1">
      <c r="B74" s="15" t="s">
        <v>88</v>
      </c>
      <c r="C74" s="15"/>
      <c r="D74" s="45">
        <v>474</v>
      </c>
      <c r="E74" s="46">
        <v>120</v>
      </c>
      <c r="F74" s="46"/>
      <c r="G74" s="46">
        <f>D74+E74</f>
        <v>594</v>
      </c>
      <c r="H74" s="46">
        <v>594</v>
      </c>
      <c r="I74" s="46">
        <v>427</v>
      </c>
      <c r="J74" s="46"/>
      <c r="K74" s="49">
        <f>H74+I74</f>
        <v>1021</v>
      </c>
    </row>
    <row r="75" spans="2:11" ht="21.75" customHeight="1">
      <c r="B75" s="15" t="s">
        <v>89</v>
      </c>
      <c r="C75" s="15"/>
      <c r="D75" s="45">
        <v>3156</v>
      </c>
      <c r="E75" s="46"/>
      <c r="F75" s="46"/>
      <c r="G75" s="46">
        <v>3156</v>
      </c>
      <c r="H75" s="46">
        <v>3156</v>
      </c>
      <c r="I75" s="46"/>
      <c r="J75" s="46"/>
      <c r="K75" s="49">
        <v>3156</v>
      </c>
    </row>
    <row r="76" spans="2:11" ht="21.75" customHeight="1">
      <c r="B76" s="16" t="s">
        <v>90</v>
      </c>
      <c r="C76" s="16"/>
      <c r="D76" s="45"/>
      <c r="E76" s="46"/>
      <c r="F76" s="46"/>
      <c r="G76" s="46"/>
      <c r="H76" s="46"/>
      <c r="I76" s="46"/>
      <c r="J76" s="46"/>
      <c r="K76" s="49"/>
    </row>
    <row r="77" spans="2:11" ht="21.75" customHeight="1">
      <c r="B77" s="47" t="s">
        <v>91</v>
      </c>
      <c r="C77" s="47"/>
      <c r="D77" s="48">
        <f>D66+D71+D74-D75</f>
        <v>90891</v>
      </c>
      <c r="E77" s="49">
        <f>E74</f>
        <v>120</v>
      </c>
      <c r="F77" s="49"/>
      <c r="G77" s="49">
        <f>D77+E77</f>
        <v>91011</v>
      </c>
      <c r="H77" s="49">
        <f>H66+H71+H74-H75</f>
        <v>91011</v>
      </c>
      <c r="I77" s="49">
        <f>I74</f>
        <v>427</v>
      </c>
      <c r="J77" s="49"/>
      <c r="K77" s="49">
        <f>H77+I77</f>
        <v>91438</v>
      </c>
    </row>
    <row r="78" spans="1:11" ht="31.5" customHeight="1">
      <c r="A78" s="26"/>
      <c r="B78" s="16" t="s">
        <v>95</v>
      </c>
      <c r="C78" s="16"/>
      <c r="D78" s="45"/>
      <c r="E78" s="46"/>
      <c r="F78" s="46"/>
      <c r="G78" s="46"/>
      <c r="H78" s="46"/>
      <c r="I78" s="46"/>
      <c r="J78" s="46"/>
      <c r="K78" s="46"/>
    </row>
    <row r="79" spans="1:11" ht="20.25" customHeight="1">
      <c r="A79" s="28"/>
      <c r="B79" s="28"/>
      <c r="C79" s="14"/>
      <c r="D79" s="8"/>
      <c r="E79" s="8"/>
      <c r="F79" s="8"/>
      <c r="G79" s="8"/>
      <c r="H79" s="8"/>
      <c r="I79" s="8"/>
      <c r="J79" s="8"/>
      <c r="K79" s="8"/>
    </row>
    <row r="81" spans="2:11" s="51" customFormat="1" ht="111.75" customHeight="1">
      <c r="B81" s="65" t="s">
        <v>114</v>
      </c>
      <c r="C81" s="65"/>
      <c r="D81" s="65"/>
      <c r="E81" s="65"/>
      <c r="F81" s="65"/>
      <c r="G81" s="65"/>
      <c r="H81" s="65"/>
      <c r="I81" s="65"/>
      <c r="J81" s="65"/>
      <c r="K81" s="65"/>
    </row>
    <row r="82" spans="2:11" s="51" customFormat="1" ht="22.5" customHeight="1">
      <c r="B82" s="123" t="s">
        <v>116</v>
      </c>
      <c r="C82" s="123"/>
      <c r="D82" s="123"/>
      <c r="E82" s="123"/>
      <c r="F82" s="123"/>
      <c r="G82" s="123"/>
      <c r="H82" s="123"/>
      <c r="I82" s="123"/>
      <c r="J82" s="123"/>
      <c r="K82" s="123"/>
    </row>
    <row r="83" spans="2:11" s="51" customFormat="1" ht="59.25" customHeight="1">
      <c r="B83" s="123" t="s">
        <v>115</v>
      </c>
      <c r="C83" s="123"/>
      <c r="D83" s="123"/>
      <c r="E83" s="123"/>
      <c r="F83" s="123"/>
      <c r="G83" s="123"/>
      <c r="H83" s="123"/>
      <c r="I83" s="123"/>
      <c r="J83" s="123"/>
      <c r="K83" s="123"/>
    </row>
    <row r="84" spans="2:11" ht="90" customHeight="1">
      <c r="B84" s="69" t="s">
        <v>113</v>
      </c>
      <c r="C84" s="58"/>
      <c r="D84" s="58"/>
      <c r="E84" s="58"/>
      <c r="F84" s="58"/>
      <c r="G84" s="58"/>
      <c r="H84" s="58"/>
      <c r="I84" s="58"/>
      <c r="J84" s="58"/>
      <c r="K84" s="58"/>
    </row>
    <row r="85" spans="2:11" ht="39" customHeight="1">
      <c r="B85" s="56" t="s">
        <v>92</v>
      </c>
      <c r="C85" s="56"/>
      <c r="D85" s="56"/>
      <c r="E85" s="56"/>
      <c r="F85" s="56"/>
      <c r="G85" s="56"/>
      <c r="H85" s="56"/>
      <c r="I85" s="56"/>
      <c r="J85" s="56"/>
      <c r="K85" s="56"/>
    </row>
    <row r="86" spans="2:11" ht="16.5" customHeight="1">
      <c r="B86" s="57" t="s">
        <v>0</v>
      </c>
      <c r="C86" s="57"/>
      <c r="D86" s="57"/>
      <c r="E86" s="57"/>
      <c r="F86" s="57"/>
      <c r="G86" s="57"/>
      <c r="H86" s="57"/>
      <c r="I86" s="57"/>
      <c r="J86" s="57"/>
      <c r="K86" s="57"/>
    </row>
    <row r="87" spans="2:11" ht="3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2:11" ht="9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2:11" ht="3" customHeight="1" hidden="1"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2:11" ht="12.75" customHeight="1" hidden="1"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2:11" ht="4.5" customHeight="1" hidden="1">
      <c r="B91" s="58"/>
      <c r="C91" s="58"/>
      <c r="D91" s="58"/>
      <c r="E91" s="58"/>
      <c r="F91" s="58"/>
      <c r="G91" s="58"/>
      <c r="H91" s="58"/>
      <c r="I91" s="58"/>
      <c r="J91" s="58"/>
      <c r="K91" s="58"/>
    </row>
    <row r="92" spans="2:11" ht="2.25" customHeight="1" hidden="1">
      <c r="B92" s="58"/>
      <c r="C92" s="58"/>
      <c r="D92" s="58"/>
      <c r="E92" s="58"/>
      <c r="F92" s="58"/>
      <c r="G92" s="58"/>
      <c r="H92" s="58"/>
      <c r="I92" s="58"/>
      <c r="J92" s="58"/>
      <c r="K92" s="58"/>
    </row>
    <row r="93" spans="2:11" ht="5.25" customHeight="1">
      <c r="B93" s="58"/>
      <c r="C93" s="58"/>
      <c r="D93" s="58"/>
      <c r="E93" s="58"/>
      <c r="F93" s="58"/>
      <c r="G93" s="58"/>
      <c r="H93" s="58"/>
      <c r="I93" s="58"/>
      <c r="J93" s="58"/>
      <c r="K93" s="58"/>
    </row>
    <row r="94" spans="2:11" ht="24.75" customHeight="1">
      <c r="B94" s="116" t="s">
        <v>76</v>
      </c>
      <c r="C94" s="116"/>
      <c r="D94" s="116"/>
      <c r="E94" s="116"/>
      <c r="F94" s="116"/>
      <c r="G94" s="116"/>
      <c r="H94" s="116"/>
      <c r="I94" s="116"/>
      <c r="J94" s="116"/>
      <c r="K94" s="116"/>
    </row>
    <row r="95" spans="2:11" ht="12.75" customHeight="1">
      <c r="B95" s="117" t="s">
        <v>1</v>
      </c>
      <c r="C95" s="118"/>
      <c r="D95" s="118"/>
      <c r="E95" s="118"/>
      <c r="F95" s="118"/>
      <c r="G95" s="118"/>
      <c r="H95" s="118"/>
      <c r="I95" s="118"/>
      <c r="J95" s="118"/>
      <c r="K95" s="118"/>
    </row>
    <row r="96" spans="2:11" ht="14.25" customHeight="1">
      <c r="B96" s="118"/>
      <c r="C96" s="118"/>
      <c r="D96" s="118"/>
      <c r="E96" s="118"/>
      <c r="F96" s="118"/>
      <c r="G96" s="118"/>
      <c r="H96" s="118"/>
      <c r="I96" s="118"/>
      <c r="J96" s="118"/>
      <c r="K96" s="118"/>
    </row>
    <row r="97" spans="2:11" ht="12.75" customHeight="1">
      <c r="B97" s="119" t="s">
        <v>93</v>
      </c>
      <c r="C97" s="119"/>
      <c r="D97" s="119"/>
      <c r="E97" s="119"/>
      <c r="F97" s="119"/>
      <c r="G97" s="119"/>
      <c r="H97" s="119"/>
      <c r="I97" s="119"/>
      <c r="J97" s="119"/>
      <c r="K97" s="119"/>
    </row>
    <row r="98" spans="2:11" ht="12.75">
      <c r="B98" s="119"/>
      <c r="C98" s="119"/>
      <c r="D98" s="119"/>
      <c r="E98" s="119"/>
      <c r="F98" s="119"/>
      <c r="G98" s="119"/>
      <c r="H98" s="119"/>
      <c r="I98" s="119"/>
      <c r="J98" s="119"/>
      <c r="K98" s="119"/>
    </row>
    <row r="99" spans="2:11" ht="52.5" customHeight="1">
      <c r="B99" s="119"/>
      <c r="C99" s="119"/>
      <c r="D99" s="119"/>
      <c r="E99" s="119"/>
      <c r="F99" s="119"/>
      <c r="G99" s="119"/>
      <c r="H99" s="119"/>
      <c r="I99" s="119"/>
      <c r="J99" s="119"/>
      <c r="K99" s="119"/>
    </row>
    <row r="100" spans="2:12" ht="9.75" customHeight="1">
      <c r="B100" s="9"/>
      <c r="C100" s="9"/>
      <c r="D100" s="9"/>
      <c r="E100" s="9"/>
      <c r="F100" s="9"/>
      <c r="G100" s="9"/>
      <c r="H100" s="9"/>
      <c r="I100" s="59" t="s">
        <v>59</v>
      </c>
      <c r="J100" s="60"/>
      <c r="K100" s="60"/>
      <c r="L100" s="60"/>
    </row>
    <row r="101" spans="2:12" ht="12.75">
      <c r="B101" s="2"/>
      <c r="C101" s="2"/>
      <c r="D101" s="2"/>
      <c r="E101" s="2"/>
      <c r="F101" s="7"/>
      <c r="G101" s="2"/>
      <c r="H101" s="41"/>
      <c r="I101" s="61" t="s">
        <v>2</v>
      </c>
      <c r="J101" s="61"/>
      <c r="K101" s="61"/>
      <c r="L101" s="61"/>
    </row>
    <row r="102" spans="2:11" ht="12.75">
      <c r="B102" s="2"/>
      <c r="C102" s="2"/>
      <c r="D102" s="2"/>
      <c r="E102" s="2"/>
      <c r="F102" s="7"/>
      <c r="G102" s="2"/>
      <c r="H102" s="1"/>
      <c r="I102" s="1"/>
      <c r="J102" s="1"/>
      <c r="K102" s="1"/>
    </row>
    <row r="103" spans="2:11" ht="9" customHeight="1">
      <c r="B103" s="2"/>
      <c r="C103" s="2"/>
      <c r="D103" s="2"/>
      <c r="E103" s="2"/>
      <c r="F103" s="7"/>
      <c r="G103" s="2"/>
      <c r="H103" s="1"/>
      <c r="I103" s="1"/>
      <c r="J103" s="1"/>
      <c r="K103" s="1"/>
    </row>
    <row r="104" spans="2:11" ht="12.75" customHeight="1">
      <c r="B104" s="115" t="s">
        <v>94</v>
      </c>
      <c r="C104" s="115"/>
      <c r="D104" s="115"/>
      <c r="E104" s="115"/>
      <c r="F104" s="115"/>
      <c r="G104" s="115"/>
      <c r="H104" s="115"/>
      <c r="I104" s="115"/>
      <c r="J104" s="115"/>
      <c r="K104" s="115"/>
    </row>
    <row r="105" spans="2:11" ht="12.75"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</row>
    <row r="106" spans="2:11" ht="24" customHeight="1"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</row>
    <row r="107" spans="2:11" ht="65.25" customHeight="1"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</row>
  </sheetData>
  <sheetProtection/>
  <mergeCells count="125">
    <mergeCell ref="B104:K107"/>
    <mergeCell ref="B56:D57"/>
    <mergeCell ref="E56:E57"/>
    <mergeCell ref="B94:K94"/>
    <mergeCell ref="B95:K96"/>
    <mergeCell ref="B97:K99"/>
    <mergeCell ref="H63:K63"/>
    <mergeCell ref="B83:K83"/>
    <mergeCell ref="B82:K82"/>
    <mergeCell ref="G58:I58"/>
    <mergeCell ref="B58:D59"/>
    <mergeCell ref="E58:E59"/>
    <mergeCell ref="F58:F59"/>
    <mergeCell ref="F54:F55"/>
    <mergeCell ref="G56:I56"/>
    <mergeCell ref="G57:I57"/>
    <mergeCell ref="F56:F57"/>
    <mergeCell ref="J46:J47"/>
    <mergeCell ref="K46:K47"/>
    <mergeCell ref="B48:D48"/>
    <mergeCell ref="G48:I48"/>
    <mergeCell ref="B46:D47"/>
    <mergeCell ref="E46:E47"/>
    <mergeCell ref="F46:F47"/>
    <mergeCell ref="G46:I47"/>
    <mergeCell ref="G44:I44"/>
    <mergeCell ref="B45:D45"/>
    <mergeCell ref="G45:I45"/>
    <mergeCell ref="B52:D52"/>
    <mergeCell ref="B49:D49"/>
    <mergeCell ref="G51:I51"/>
    <mergeCell ref="B50:D50"/>
    <mergeCell ref="G52:I52"/>
    <mergeCell ref="B51:D51"/>
    <mergeCell ref="G50:I50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B35:D37"/>
    <mergeCell ref="E35:E37"/>
    <mergeCell ref="F35:F37"/>
    <mergeCell ref="G35:I36"/>
    <mergeCell ref="B38:D38"/>
    <mergeCell ref="G38:I38"/>
    <mergeCell ref="B39:D39"/>
    <mergeCell ref="G39:I39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J23:J24"/>
    <mergeCell ref="K23:K24"/>
    <mergeCell ref="B24:D24"/>
    <mergeCell ref="B25:D25"/>
    <mergeCell ref="G25:I25"/>
    <mergeCell ref="B23:D23"/>
    <mergeCell ref="G23:I24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D6:G6"/>
    <mergeCell ref="H6:I6"/>
    <mergeCell ref="J6:K6"/>
    <mergeCell ref="B7:C7"/>
    <mergeCell ref="D7:G7"/>
    <mergeCell ref="H7:I7"/>
    <mergeCell ref="J7:K7"/>
    <mergeCell ref="B54:D55"/>
    <mergeCell ref="E54:E55"/>
    <mergeCell ref="B84:K84"/>
    <mergeCell ref="B1:K1"/>
    <mergeCell ref="B2:K2"/>
    <mergeCell ref="B3:K3"/>
    <mergeCell ref="B5:K5"/>
    <mergeCell ref="B9:K9"/>
    <mergeCell ref="B11:K11"/>
    <mergeCell ref="B6:C6"/>
    <mergeCell ref="B86:K93"/>
    <mergeCell ref="I100:L100"/>
    <mergeCell ref="I101:L101"/>
    <mergeCell ref="G49:I49"/>
    <mergeCell ref="B81:K81"/>
    <mergeCell ref="B85:K85"/>
    <mergeCell ref="G54:I54"/>
    <mergeCell ref="G53:I53"/>
    <mergeCell ref="B53:D53"/>
    <mergeCell ref="G55:I55"/>
  </mergeCells>
  <printOptions/>
  <pageMargins left="1.01" right="0.7480314960629921" top="0.5905511811023623" bottom="0.5905511811023623" header="0.5118110236220472" footer="0.5118110236220472"/>
  <pageSetup horizontalDpi="300" verticalDpi="300" orientation="portrait" paperSize="9" scale="68" r:id="rId1"/>
  <rowBreaks count="1" manualBreakCount="1">
    <brk id="59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Natasa</cp:lastModifiedBy>
  <cp:lastPrinted>2009-06-30T10:09:41Z</cp:lastPrinted>
  <dcterms:created xsi:type="dcterms:W3CDTF">2007-02-12T13:02:25Z</dcterms:created>
  <dcterms:modified xsi:type="dcterms:W3CDTF">2009-06-30T10:15:19Z</dcterms:modified>
  <cp:category/>
  <cp:version/>
  <cp:contentType/>
  <cp:contentStatus/>
</cp:coreProperties>
</file>