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<sst xmlns="http://schemas.openxmlformats.org/spreadsheetml/2006/main" count="122" uniqueCount="110">
  <si>
    <r>
      <t xml:space="preserve">        </t>
    </r>
    <r>
      <rPr>
        <sz val="8"/>
        <rFont val="Arial"/>
        <family val="0"/>
      </rPr>
      <t>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  </r>
  </si>
  <si>
    <t>ИЗВОД ИЗ ФИНАНСИЈСКИХ ИЗВЕШТАЈА ЗА 2008. ГОДИНУ</t>
  </si>
  <si>
    <t>ЈЕЛЕН ДО а.д.  ЈЕЛЕН ДО</t>
  </si>
  <si>
    <t>I ОСНОВНИ ПОДАЦИ</t>
  </si>
  <si>
    <t>1. пословно име:</t>
  </si>
  <si>
    <t>ЈЕЛЕН ДО А.Д.</t>
  </si>
  <si>
    <t>3. матични број:</t>
  </si>
  <si>
    <t>2. адреса:</t>
  </si>
  <si>
    <t>ЈЕЛЕН ДО</t>
  </si>
  <si>
    <t>4. ПИБ:</t>
  </si>
  <si>
    <t>II ФИНАНСИЈСКИ ИЗВЕШТАЈИ</t>
  </si>
  <si>
    <t>БИЛАНС СТАЊА (у 000 дин)</t>
  </si>
  <si>
    <t>АКТИВА</t>
  </si>
  <si>
    <t>2007.</t>
  </si>
  <si>
    <t>2008.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</si>
  <si>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</si>
  <si>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</si>
  <si>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</si>
  <si>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</si>
  <si>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</si>
  <si>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</si>
  <si>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</si>
  <si>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</si>
  <si>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</si>
  <si>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</si>
  <si>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</si>
  <si>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Нереализовани добици по 
основу ХОВ</t>
  </si>
  <si>
    <t>VI Нереализовани губици по основу ХОВ</t>
  </si>
  <si>
    <t>VII Нераспоређени добитак</t>
  </si>
  <si>
    <t>V Дугорочни финансијски пласмани</t>
  </si>
  <si>
    <t>VIII Губитак</t>
  </si>
  <si>
    <t>Б. ОБРТНА ИМОВИНА</t>
  </si>
  <si>
    <t>IX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</si>
  <si>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</si>
  <si>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</si>
  <si>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</si>
  <si>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</si>
  <si>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</si>
  <si>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</si>
  <si>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</si>
  <si>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</si>
  <si>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</si>
  <si>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</si>
  <si>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</si>
  <si>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</si>
  <si>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</si>
  <si>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</si>
  <si>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</si>
  <si>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</si>
  <si>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</si>
  <si>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</si>
  <si>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</si>
  <si>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</si>
  <si>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</si>
  <si>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</si>
  <si>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</si>
  <si>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</si>
  <si>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</si>
  <si>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</si>
  <si>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</si>
  <si>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</si>
  <si>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</si>
  <si>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</si>
  <si>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</si>
  <si>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</si>
  <si>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</si>
  <si>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</si>
  <si>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</si>
  <si>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</si>
  <si>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</si>
  <si>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</si>
  <si>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</si>
  <si>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</si>
  <si>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</si>
  <si>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</si>
  <si>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</si>
  <si>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</si>
  <si>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</si>
  <si>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</si>
  <si>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</si>
  <si>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</si>
  <si>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</si>
  <si>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</si>
  <si>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</si>
  <si>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</si>
  <si>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</si>
  <si>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</si>
  <si>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</si>
  <si>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</si>
  <si>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</si>
  <si>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</si>
  <si>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</si>
  <si>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</si>
  <si>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</si>
  <si>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</si>
  <si>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</si>
  <si>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Нереализовани добици по 
основу ХОВ</t>
  </si>
  <si>
    <t>Нереализовани губици по основу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</si>
  <si>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</si>
  <si>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</si>
  <si>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</si>
  <si>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</si>
  <si>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</si>
  <si>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“РЕВИЗИТ” д.о.о. Београд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Финансијски извештаји истинито и објективно, по свим материјално значајним питањима, приказују финансијску позицију “Јелен До” а.д. Јелен До, на дан 31.12.2008. године, резултате послованја и готовинске токове за годину која се завршила на тај дан у складу са рачуноводственим прописима који се примењују у Републици Србији.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</si>
  <si>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</si>
  <si>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-Нема значајних промена које могу утицати на правни и финансијски положај друштва.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</si>
  <si>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</si>
  <si>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од 09 до 14 часова у седишту друштва или на веб сајту “Привредног саветника</t>
    </r>
    <r>
      <rPr>
        <u val="single"/>
        <sz val="8"/>
        <color indexed="48"/>
        <rFont val="Arial"/>
        <family val="2"/>
      </rPr>
      <t xml:space="preserve">” </t>
    </r>
    <r>
      <rPr>
        <sz val="8"/>
        <color indexed="48"/>
        <rFont val="Arial"/>
        <family val="2"/>
      </rPr>
      <t>где су обелодањени финансијски извештаји друштва са мишљењем ревизора за задње четири године пословања.</t>
    </r>
  </si>
  <si>
    <t>Директор</t>
  </si>
  <si>
    <t>Мића Мојсић дипл.ецц.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</si>
</sst>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top" wrapText="1"/>
    </xf>
    <xf numFmtId="3" fontId="19" fillId="0" borderId="11" xfId="0" applyNumberFormat="1" applyFont="1" applyBorder="1" applyAlignment="1">
      <alignment horizontal="right" vertical="top" wrapText="1"/>
    </xf>
    <xf numFmtId="3" fontId="25" fillId="0" borderId="11" xfId="0" applyNumberFormat="1" applyFont="1" applyBorder="1" applyAlignment="1">
      <alignment vertical="top"/>
    </xf>
    <xf numFmtId="3" fontId="0" fillId="0" borderId="11" xfId="0" applyNumberFormat="1" applyBorder="1" applyAlignment="1">
      <alignment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5" fillId="0" borderId="2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1">
      <selection activeCell="N11" sqref="N1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51" t="s">
        <v>2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52" t="s">
        <v>3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3" t="s">
        <v>4</v>
      </c>
      <c r="C6" s="53"/>
      <c r="D6" s="54" t="s">
        <v>5</v>
      </c>
      <c r="E6" s="54"/>
      <c r="F6" s="54"/>
      <c r="G6" s="54"/>
      <c r="H6" s="53" t="s">
        <v>6</v>
      </c>
      <c r="I6" s="53"/>
      <c r="J6" s="54">
        <v>7219784</v>
      </c>
      <c r="K6" s="54"/>
    </row>
    <row r="7" spans="2:11" ht="12.75">
      <c r="B7" s="53" t="s">
        <v>7</v>
      </c>
      <c r="C7" s="53"/>
      <c r="D7" s="54" t="s">
        <v>8</v>
      </c>
      <c r="E7" s="54"/>
      <c r="F7" s="54"/>
      <c r="G7" s="54"/>
      <c r="H7" s="53" t="s">
        <v>9</v>
      </c>
      <c r="I7" s="53"/>
      <c r="J7" s="54">
        <v>100859864</v>
      </c>
      <c r="K7" s="5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5" t="s">
        <v>10</v>
      </c>
      <c r="C9" s="55"/>
      <c r="D9" s="55"/>
      <c r="E9" s="55"/>
      <c r="F9" s="55"/>
      <c r="G9" s="55"/>
      <c r="H9" s="55"/>
      <c r="I9" s="55"/>
      <c r="J9" s="55"/>
      <c r="K9" s="55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6" t="s">
        <v>11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2.75">
      <c r="B12" s="57" t="s">
        <v>12</v>
      </c>
      <c r="C12" s="57"/>
      <c r="D12" s="57"/>
      <c r="E12" s="8" t="s">
        <v>13</v>
      </c>
      <c r="F12" s="8" t="s">
        <v>14</v>
      </c>
      <c r="G12" s="57" t="s">
        <v>15</v>
      </c>
      <c r="H12" s="57"/>
      <c r="I12" s="57"/>
      <c r="J12" s="8" t="s">
        <v>13</v>
      </c>
      <c r="K12" s="8" t="s">
        <v>14</v>
      </c>
    </row>
    <row r="13" spans="2:11" ht="12.75">
      <c r="B13" s="58" t="s">
        <v>16</v>
      </c>
      <c r="C13" s="58"/>
      <c r="D13" s="58"/>
      <c r="E13" s="9">
        <v>790202</v>
      </c>
      <c r="F13" s="9">
        <v>849385</v>
      </c>
      <c r="G13" s="58" t="s">
        <v>17</v>
      </c>
      <c r="H13" s="58"/>
      <c r="I13" s="58"/>
      <c r="J13" s="10">
        <f>J14+J16+J17+J20</f>
        <v>756236</v>
      </c>
      <c r="K13" s="10">
        <f>K14+K17+K19+K20</f>
        <v>785660</v>
      </c>
    </row>
    <row r="14" spans="2:11" ht="12.75">
      <c r="B14" s="59" t="s">
        <v>18</v>
      </c>
      <c r="C14" s="59"/>
      <c r="D14" s="59"/>
      <c r="E14" s="11"/>
      <c r="F14" s="11"/>
      <c r="G14" s="60" t="s">
        <v>19</v>
      </c>
      <c r="H14" s="60"/>
      <c r="I14" s="60"/>
      <c r="J14" s="12">
        <v>118498</v>
      </c>
      <c r="K14" s="12">
        <v>118498</v>
      </c>
    </row>
    <row r="15" spans="2:11" ht="12.75">
      <c r="B15" s="61" t="s">
        <v>20</v>
      </c>
      <c r="C15" s="61"/>
      <c r="D15" s="61"/>
      <c r="E15" s="11"/>
      <c r="F15" s="11"/>
      <c r="G15" s="62" t="s">
        <v>21</v>
      </c>
      <c r="H15" s="62"/>
      <c r="I15" s="62"/>
      <c r="J15" s="12"/>
      <c r="K15" s="12"/>
    </row>
    <row r="16" spans="2:11" ht="12.75">
      <c r="B16" s="62" t="s">
        <v>22</v>
      </c>
      <c r="C16" s="62"/>
      <c r="D16" s="62"/>
      <c r="E16" s="11">
        <v>65190</v>
      </c>
      <c r="F16" s="11">
        <v>59838</v>
      </c>
      <c r="G16" s="62" t="s">
        <v>23</v>
      </c>
      <c r="H16" s="62"/>
      <c r="I16" s="62"/>
      <c r="J16" s="12">
        <v>289292</v>
      </c>
      <c r="K16" s="12">
        <v>0</v>
      </c>
    </row>
    <row r="17" spans="2:11" ht="12.75">
      <c r="B17" s="63" t="s">
        <v>24</v>
      </c>
      <c r="C17" s="63"/>
      <c r="D17" s="63"/>
      <c r="E17" s="64">
        <v>674729</v>
      </c>
      <c r="F17" s="64">
        <v>751983</v>
      </c>
      <c r="G17" s="62" t="s">
        <v>25</v>
      </c>
      <c r="H17" s="62"/>
      <c r="I17" s="62"/>
      <c r="J17" s="12">
        <v>71365</v>
      </c>
      <c r="K17" s="12">
        <v>98874</v>
      </c>
    </row>
    <row r="18" spans="2:12" ht="24" customHeight="1">
      <c r="B18" s="63"/>
      <c r="C18" s="63"/>
      <c r="D18" s="63"/>
      <c r="E18" s="64"/>
      <c r="F18" s="64"/>
      <c r="G18" s="65" t="s">
        <v>26</v>
      </c>
      <c r="H18" s="65"/>
      <c r="I18" s="65"/>
      <c r="K18" s="14"/>
      <c r="L18" s="15"/>
    </row>
    <row r="19" spans="2:11" ht="22.5" customHeight="1">
      <c r="B19" s="63"/>
      <c r="C19" s="63"/>
      <c r="D19" s="63"/>
      <c r="E19" s="64"/>
      <c r="F19" s="64"/>
      <c r="G19" s="65" t="s">
        <v>27</v>
      </c>
      <c r="H19" s="65"/>
      <c r="I19" s="65"/>
      <c r="J19" s="12">
        <v>0</v>
      </c>
      <c r="K19" s="12">
        <v>-13963</v>
      </c>
    </row>
    <row r="20" spans="2:11" ht="12.75">
      <c r="B20" s="63"/>
      <c r="C20" s="63"/>
      <c r="D20" s="63"/>
      <c r="E20" s="64"/>
      <c r="F20" s="64"/>
      <c r="G20" s="62" t="s">
        <v>28</v>
      </c>
      <c r="H20" s="62"/>
      <c r="I20" s="62"/>
      <c r="J20" s="12">
        <v>277081</v>
      </c>
      <c r="K20" s="12">
        <v>582251</v>
      </c>
    </row>
    <row r="21" spans="2:11" ht="12.75">
      <c r="B21" s="59" t="s">
        <v>29</v>
      </c>
      <c r="C21" s="59"/>
      <c r="D21" s="59"/>
      <c r="E21" s="9">
        <v>50283</v>
      </c>
      <c r="F21" s="9">
        <v>37564</v>
      </c>
      <c r="G21" s="62" t="s">
        <v>30</v>
      </c>
      <c r="H21" s="62"/>
      <c r="I21" s="62"/>
      <c r="J21" s="12"/>
      <c r="K21" s="12"/>
    </row>
    <row r="22" spans="2:11" ht="12.75">
      <c r="B22" s="58" t="s">
        <v>31</v>
      </c>
      <c r="C22" s="58"/>
      <c r="D22" s="58"/>
      <c r="E22" s="11">
        <f>E23+E25</f>
        <v>405370</v>
      </c>
      <c r="F22" s="11">
        <f>F23+F25</f>
        <v>496977</v>
      </c>
      <c r="G22" s="62" t="s">
        <v>32</v>
      </c>
      <c r="H22" s="62"/>
      <c r="I22" s="62"/>
      <c r="J22" s="12"/>
      <c r="K22" s="12"/>
    </row>
    <row r="23" spans="2:11" ht="12.75" customHeight="1">
      <c r="B23" s="62" t="s">
        <v>33</v>
      </c>
      <c r="C23" s="62"/>
      <c r="D23" s="62"/>
      <c r="E23" s="11">
        <v>104786</v>
      </c>
      <c r="F23" s="11">
        <v>122027</v>
      </c>
      <c r="G23" s="66" t="s">
        <v>34</v>
      </c>
      <c r="H23" s="66"/>
      <c r="I23" s="66"/>
      <c r="J23" s="15"/>
      <c r="K23" s="14"/>
    </row>
    <row r="24" spans="2:11" ht="46.5" customHeight="1">
      <c r="B24" s="65" t="s">
        <v>35</v>
      </c>
      <c r="C24" s="65"/>
      <c r="D24" s="65"/>
      <c r="E24" s="11"/>
      <c r="F24" s="11"/>
      <c r="G24" s="66"/>
      <c r="H24" s="66"/>
      <c r="I24" s="66"/>
      <c r="J24" s="16">
        <f>J25+J26+J27</f>
        <v>433521</v>
      </c>
      <c r="K24" s="17">
        <f>K25+K26+K27</f>
        <v>551104</v>
      </c>
    </row>
    <row r="25" spans="2:11" ht="12.75">
      <c r="B25" s="62" t="s">
        <v>36</v>
      </c>
      <c r="C25" s="62"/>
      <c r="D25" s="62"/>
      <c r="E25" s="11">
        <v>300584</v>
      </c>
      <c r="F25" s="11">
        <v>374950</v>
      </c>
      <c r="G25" s="59" t="s">
        <v>37</v>
      </c>
      <c r="H25" s="59"/>
      <c r="I25" s="59"/>
      <c r="J25" s="13">
        <v>29334</v>
      </c>
      <c r="K25" s="13">
        <v>20446</v>
      </c>
    </row>
    <row r="26" spans="2:11" ht="12.75">
      <c r="B26" s="59" t="s">
        <v>38</v>
      </c>
      <c r="C26" s="59"/>
      <c r="D26" s="59"/>
      <c r="E26" s="11"/>
      <c r="F26" s="11"/>
      <c r="G26" s="59" t="s">
        <v>39</v>
      </c>
      <c r="H26" s="59"/>
      <c r="I26" s="59"/>
      <c r="J26" s="13">
        <v>88757</v>
      </c>
      <c r="K26" s="13">
        <v>137172</v>
      </c>
    </row>
    <row r="27" spans="2:11" ht="12.75">
      <c r="B27" s="58" t="s">
        <v>40</v>
      </c>
      <c r="C27" s="58"/>
      <c r="D27" s="58"/>
      <c r="E27" s="9">
        <f>E13+E22</f>
        <v>1195572</v>
      </c>
      <c r="F27" s="9">
        <f>F13+F22</f>
        <v>1346362</v>
      </c>
      <c r="G27" s="62" t="s">
        <v>41</v>
      </c>
      <c r="H27" s="62"/>
      <c r="I27" s="62"/>
      <c r="J27" s="11">
        <v>315430</v>
      </c>
      <c r="K27" s="11">
        <v>393486</v>
      </c>
    </row>
    <row r="28" spans="2:11" ht="12.75">
      <c r="B28" s="58" t="s">
        <v>42</v>
      </c>
      <c r="C28" s="58"/>
      <c r="D28" s="58"/>
      <c r="E28" s="11"/>
      <c r="F28" s="11"/>
      <c r="G28" s="62" t="s">
        <v>43</v>
      </c>
      <c r="H28" s="62"/>
      <c r="I28" s="62"/>
      <c r="J28" s="11">
        <v>5815</v>
      </c>
      <c r="K28" s="11">
        <v>9598</v>
      </c>
    </row>
    <row r="29" spans="2:11" ht="12.75">
      <c r="B29" s="67" t="s">
        <v>44</v>
      </c>
      <c r="C29" s="67"/>
      <c r="D29" s="67"/>
      <c r="E29" s="9">
        <f>E27</f>
        <v>1195572</v>
      </c>
      <c r="F29" s="9">
        <f>F27</f>
        <v>1346362</v>
      </c>
      <c r="G29" s="68" t="s">
        <v>45</v>
      </c>
      <c r="H29" s="68"/>
      <c r="I29" s="68"/>
      <c r="J29" s="69">
        <f>J13+J24+J28</f>
        <v>1195572</v>
      </c>
      <c r="K29" s="69">
        <f>K13+K24+K28</f>
        <v>1346362</v>
      </c>
    </row>
    <row r="30" spans="2:11" ht="12.75">
      <c r="B30" s="67" t="s">
        <v>46</v>
      </c>
      <c r="C30" s="67"/>
      <c r="D30" s="67"/>
      <c r="E30" s="11">
        <v>903395</v>
      </c>
      <c r="F30" s="11">
        <v>1832734</v>
      </c>
      <c r="G30" s="68"/>
      <c r="H30" s="68"/>
      <c r="I30" s="68"/>
      <c r="J30" s="69"/>
      <c r="K30" s="69"/>
    </row>
    <row r="31" spans="7:11" ht="12.75">
      <c r="G31" s="70" t="s">
        <v>47</v>
      </c>
      <c r="H31" s="70"/>
      <c r="I31" s="70"/>
      <c r="J31" s="18">
        <v>903395</v>
      </c>
      <c r="K31" s="18">
        <v>1832734</v>
      </c>
    </row>
    <row r="33" spans="2:11" ht="12.75">
      <c r="B33" s="71" t="s">
        <v>48</v>
      </c>
      <c r="C33" s="71"/>
      <c r="D33" s="71"/>
      <c r="E33" s="71"/>
      <c r="F33" s="71"/>
      <c r="G33" s="72" t="s">
        <v>49</v>
      </c>
      <c r="H33" s="72"/>
      <c r="I33" s="72"/>
      <c r="J33" s="72"/>
      <c r="K33" s="72"/>
    </row>
    <row r="34" spans="2:11" ht="12.75">
      <c r="B34" s="71"/>
      <c r="C34" s="71"/>
      <c r="D34" s="71"/>
      <c r="E34" s="71"/>
      <c r="F34" s="71"/>
      <c r="G34" s="72"/>
      <c r="H34" s="72"/>
      <c r="I34" s="72"/>
      <c r="J34" s="72"/>
      <c r="K34" s="72"/>
    </row>
    <row r="35" spans="2:11" ht="12.75" customHeight="1">
      <c r="B35" s="73" t="s">
        <v>50</v>
      </c>
      <c r="C35" s="73"/>
      <c r="D35" s="73"/>
      <c r="E35" s="74" t="s">
        <v>13</v>
      </c>
      <c r="F35" s="74" t="s">
        <v>14</v>
      </c>
      <c r="G35" s="75" t="s">
        <v>51</v>
      </c>
      <c r="H35" s="75"/>
      <c r="I35" s="75"/>
      <c r="J35" s="74" t="s">
        <v>13</v>
      </c>
      <c r="K35" s="74" t="s">
        <v>14</v>
      </c>
    </row>
    <row r="36" spans="2:11" ht="12.75">
      <c r="B36" s="73"/>
      <c r="C36" s="73"/>
      <c r="D36" s="73"/>
      <c r="E36" s="74"/>
      <c r="F36" s="74"/>
      <c r="G36" s="75"/>
      <c r="H36" s="75"/>
      <c r="I36" s="75"/>
      <c r="J36" s="74"/>
      <c r="K36" s="74"/>
    </row>
    <row r="37" spans="2:11" ht="12.75">
      <c r="B37" s="73"/>
      <c r="C37" s="73"/>
      <c r="D37" s="73"/>
      <c r="E37" s="74"/>
      <c r="F37" s="74"/>
      <c r="G37" s="62" t="s">
        <v>52</v>
      </c>
      <c r="H37" s="62"/>
      <c r="I37" s="62"/>
      <c r="J37" s="11">
        <v>927149</v>
      </c>
      <c r="K37" s="11">
        <v>899985</v>
      </c>
    </row>
    <row r="38" spans="2:11" ht="12.75">
      <c r="B38" s="62" t="s">
        <v>53</v>
      </c>
      <c r="C38" s="62"/>
      <c r="D38" s="62"/>
      <c r="E38" s="12">
        <v>873604</v>
      </c>
      <c r="F38" s="12"/>
      <c r="G38" s="62" t="s">
        <v>54</v>
      </c>
      <c r="H38" s="62"/>
      <c r="I38" s="62"/>
      <c r="J38" s="11">
        <v>786222</v>
      </c>
      <c r="K38" s="11">
        <v>836152</v>
      </c>
    </row>
    <row r="39" spans="2:11" ht="12.75">
      <c r="B39" s="62" t="s">
        <v>55</v>
      </c>
      <c r="C39" s="62"/>
      <c r="D39" s="62"/>
      <c r="E39" s="12">
        <v>721286</v>
      </c>
      <c r="F39" s="12"/>
      <c r="G39" s="62" t="s">
        <v>56</v>
      </c>
      <c r="H39" s="62"/>
      <c r="I39" s="62"/>
      <c r="J39" s="11">
        <f>J37-J38</f>
        <v>140927</v>
      </c>
      <c r="K39" s="11">
        <f>K37-K38</f>
        <v>63833</v>
      </c>
    </row>
    <row r="40" spans="2:11" ht="12.75">
      <c r="B40" s="76" t="s">
        <v>57</v>
      </c>
      <c r="C40" s="76"/>
      <c r="D40" s="76"/>
      <c r="E40" s="12">
        <f>E38-E39</f>
        <v>152318</v>
      </c>
      <c r="F40" s="12"/>
      <c r="G40" s="62" t="s">
        <v>58</v>
      </c>
      <c r="H40" s="62"/>
      <c r="I40" s="62"/>
      <c r="J40" s="11">
        <v>12574</v>
      </c>
      <c r="K40" s="11">
        <v>61242</v>
      </c>
    </row>
    <row r="41" spans="2:11" ht="12.75">
      <c r="B41" s="75" t="s">
        <v>59</v>
      </c>
      <c r="C41" s="75"/>
      <c r="D41" s="75"/>
      <c r="E41" s="77"/>
      <c r="F41" s="77"/>
      <c r="G41" s="62" t="s">
        <v>60</v>
      </c>
      <c r="H41" s="62"/>
      <c r="I41" s="62"/>
      <c r="J41" s="11">
        <v>19697</v>
      </c>
      <c r="K41" s="11">
        <v>111929</v>
      </c>
    </row>
    <row r="42" spans="2:11" ht="12.75" customHeight="1">
      <c r="B42" s="75"/>
      <c r="C42" s="75"/>
      <c r="D42" s="75"/>
      <c r="E42" s="77"/>
      <c r="F42" s="77"/>
      <c r="G42" s="78" t="s">
        <v>61</v>
      </c>
      <c r="H42" s="78"/>
      <c r="I42" s="78"/>
      <c r="J42" s="11">
        <v>49595</v>
      </c>
      <c r="K42" s="11">
        <v>82753</v>
      </c>
    </row>
    <row r="43" spans="2:11" ht="12.75">
      <c r="B43" s="63" t="s">
        <v>62</v>
      </c>
      <c r="C43" s="63"/>
      <c r="D43" s="63"/>
      <c r="E43" s="12"/>
      <c r="F43" s="12"/>
      <c r="G43" s="78" t="s">
        <v>63</v>
      </c>
      <c r="H43" s="78"/>
      <c r="I43" s="78"/>
      <c r="J43" s="11">
        <v>61980</v>
      </c>
      <c r="K43" s="11">
        <v>32443</v>
      </c>
    </row>
    <row r="44" spans="2:11" ht="24.75" customHeight="1">
      <c r="B44" s="63" t="s">
        <v>64</v>
      </c>
      <c r="C44" s="63"/>
      <c r="D44" s="63"/>
      <c r="E44" s="12">
        <v>136914</v>
      </c>
      <c r="F44" s="12"/>
      <c r="G44" s="63" t="s">
        <v>65</v>
      </c>
      <c r="H44" s="63"/>
      <c r="I44" s="63"/>
      <c r="J44" s="19">
        <f>J39+J40-J41+J42-J43</f>
        <v>121419</v>
      </c>
      <c r="K44" s="19">
        <f>K39+K40-K41+K42-K43</f>
        <v>63456</v>
      </c>
    </row>
    <row r="45" spans="2:11" ht="26.25" customHeight="1">
      <c r="B45" s="62" t="s">
        <v>57</v>
      </c>
      <c r="C45" s="62"/>
      <c r="D45" s="62"/>
      <c r="E45" s="12">
        <f>E43+E44</f>
        <v>136914</v>
      </c>
      <c r="F45" s="12"/>
      <c r="G45" s="65" t="s">
        <v>66</v>
      </c>
      <c r="H45" s="65"/>
      <c r="I45" s="65"/>
      <c r="J45" s="19"/>
      <c r="K45" s="19"/>
    </row>
    <row r="46" spans="2:11" ht="12.75" customHeight="1">
      <c r="B46" s="75" t="s">
        <v>67</v>
      </c>
      <c r="C46" s="75"/>
      <c r="D46" s="75"/>
      <c r="E46" s="77"/>
      <c r="F46" s="77"/>
      <c r="G46" s="75" t="s">
        <v>68</v>
      </c>
      <c r="H46" s="75"/>
      <c r="I46" s="75"/>
      <c r="J46" s="64">
        <v>121419</v>
      </c>
      <c r="K46" s="64">
        <v>63456</v>
      </c>
    </row>
    <row r="47" spans="2:11" ht="11.25" customHeight="1">
      <c r="B47" s="75"/>
      <c r="C47" s="75"/>
      <c r="D47" s="75"/>
      <c r="E47" s="77"/>
      <c r="F47" s="77"/>
      <c r="G47" s="75"/>
      <c r="H47" s="75"/>
      <c r="I47" s="75"/>
      <c r="J47" s="64"/>
      <c r="K47" s="64"/>
    </row>
    <row r="48" spans="2:11" ht="21.75" customHeight="1">
      <c r="B48" s="63" t="s">
        <v>69</v>
      </c>
      <c r="C48" s="63"/>
      <c r="D48" s="63"/>
      <c r="E48" s="12"/>
      <c r="F48" s="12"/>
      <c r="G48" s="67" t="s">
        <v>70</v>
      </c>
      <c r="H48" s="67"/>
      <c r="I48" s="67"/>
      <c r="J48" s="11">
        <v>7741</v>
      </c>
      <c r="K48" s="11">
        <v>8702</v>
      </c>
    </row>
    <row r="49" spans="2:11" ht="24" customHeight="1">
      <c r="B49" s="63" t="s">
        <v>71</v>
      </c>
      <c r="C49" s="63"/>
      <c r="D49" s="63"/>
      <c r="E49" s="12">
        <v>44916</v>
      </c>
      <c r="F49" s="12"/>
      <c r="G49" s="79" t="s">
        <v>72</v>
      </c>
      <c r="H49" s="79"/>
      <c r="I49" s="79"/>
      <c r="J49" s="11"/>
      <c r="K49" s="11"/>
    </row>
    <row r="50" spans="2:11" ht="16.5" customHeight="1">
      <c r="B50" s="62" t="s">
        <v>57</v>
      </c>
      <c r="C50" s="62"/>
      <c r="D50" s="62"/>
      <c r="E50" s="12">
        <v>44916</v>
      </c>
      <c r="F50" s="12"/>
      <c r="G50" s="80" t="s">
        <v>73</v>
      </c>
      <c r="H50" s="80"/>
      <c r="I50" s="80"/>
      <c r="J50" s="11">
        <f>J46-J48</f>
        <v>113678</v>
      </c>
      <c r="K50" s="11">
        <f>K46-K48</f>
        <v>54754</v>
      </c>
    </row>
    <row r="51" spans="2:11" ht="34.5" customHeight="1">
      <c r="B51" s="68" t="s">
        <v>74</v>
      </c>
      <c r="C51" s="68"/>
      <c r="D51" s="68"/>
      <c r="E51" s="20">
        <f>E38</f>
        <v>873604</v>
      </c>
      <c r="F51" s="12"/>
      <c r="G51" s="79" t="s">
        <v>75</v>
      </c>
      <c r="H51" s="79"/>
      <c r="I51" s="79"/>
      <c r="J51" s="11"/>
      <c r="K51" s="11"/>
    </row>
    <row r="52" spans="2:11" ht="34.5" customHeight="1">
      <c r="B52" s="68" t="s">
        <v>76</v>
      </c>
      <c r="C52" s="68"/>
      <c r="D52" s="68"/>
      <c r="E52" s="12">
        <f>E45+E39+E50</f>
        <v>903116</v>
      </c>
      <c r="F52" s="12"/>
      <c r="G52" s="66" t="s">
        <v>77</v>
      </c>
      <c r="H52" s="66"/>
      <c r="I52" s="66"/>
      <c r="J52" s="11"/>
      <c r="K52" s="11"/>
    </row>
    <row r="53" spans="2:11" ht="18" customHeight="1">
      <c r="B53" s="58" t="s">
        <v>78</v>
      </c>
      <c r="C53" s="58"/>
      <c r="D53" s="58"/>
      <c r="E53" s="12">
        <f>E52-E51</f>
        <v>29512</v>
      </c>
      <c r="F53" s="12"/>
      <c r="G53" s="67" t="s">
        <v>79</v>
      </c>
      <c r="H53" s="67"/>
      <c r="I53" s="67"/>
      <c r="J53" s="11">
        <v>1059</v>
      </c>
      <c r="K53" s="11">
        <v>510</v>
      </c>
    </row>
    <row r="54" spans="2:11" ht="15" customHeight="1">
      <c r="B54" s="75" t="s">
        <v>80</v>
      </c>
      <c r="C54" s="75"/>
      <c r="D54" s="75"/>
      <c r="E54" s="77">
        <v>111827</v>
      </c>
      <c r="F54" s="77"/>
      <c r="G54" s="67" t="s">
        <v>81</v>
      </c>
      <c r="H54" s="67"/>
      <c r="I54" s="67"/>
      <c r="J54" s="11"/>
      <c r="K54" s="11"/>
    </row>
    <row r="55" spans="2:11" ht="23.25" customHeight="1">
      <c r="B55" s="75"/>
      <c r="C55" s="75"/>
      <c r="D55" s="75"/>
      <c r="E55" s="77"/>
      <c r="F55" s="77"/>
      <c r="G55" s="66" t="s">
        <v>82</v>
      </c>
      <c r="H55" s="66"/>
      <c r="I55" s="66"/>
      <c r="J55" s="11"/>
      <c r="K55" s="11"/>
    </row>
    <row r="56" spans="2:11" ht="20.25" customHeight="1">
      <c r="B56" s="75" t="s">
        <v>83</v>
      </c>
      <c r="C56" s="75"/>
      <c r="D56" s="75"/>
      <c r="E56" s="77">
        <v>-907</v>
      </c>
      <c r="F56" s="77"/>
      <c r="G56" s="81"/>
      <c r="H56" s="81"/>
      <c r="I56" s="81"/>
      <c r="J56" s="21"/>
      <c r="K56" s="21"/>
    </row>
    <row r="57" spans="2:6" ht="22.5" customHeight="1">
      <c r="B57" s="75"/>
      <c r="C57" s="75"/>
      <c r="D57" s="75"/>
      <c r="E57" s="77"/>
      <c r="F57" s="77"/>
    </row>
    <row r="58" spans="2:6" ht="12.75">
      <c r="B58" s="75" t="s">
        <v>84</v>
      </c>
      <c r="C58" s="75"/>
      <c r="D58" s="75"/>
      <c r="E58" s="77">
        <f>E54-E53+E56</f>
        <v>81408</v>
      </c>
      <c r="F58" s="77"/>
    </row>
    <row r="59" spans="2:6" ht="12.75">
      <c r="B59" s="75"/>
      <c r="C59" s="75"/>
      <c r="D59" s="75"/>
      <c r="E59" s="77"/>
      <c r="F59" s="77"/>
    </row>
    <row r="60" ht="14.25" customHeight="1"/>
    <row r="61" spans="1:11" ht="12.75">
      <c r="A61" s="22"/>
      <c r="B61" s="56" t="s">
        <v>85</v>
      </c>
      <c r="C61" s="56"/>
      <c r="D61" s="56"/>
      <c r="E61" s="56"/>
      <c r="F61" s="56"/>
      <c r="G61" s="56"/>
      <c r="H61" s="56"/>
      <c r="I61" s="56"/>
      <c r="J61" s="56"/>
      <c r="K61" s="56"/>
    </row>
    <row r="62" ht="7.5" customHeight="1"/>
    <row r="63" spans="2:11" ht="12" customHeight="1">
      <c r="B63" s="23"/>
      <c r="C63" s="24"/>
      <c r="D63" s="82">
        <v>2007</v>
      </c>
      <c r="E63" s="82"/>
      <c r="F63" s="82"/>
      <c r="G63" s="82"/>
      <c r="H63" s="82">
        <v>2008</v>
      </c>
      <c r="I63" s="82"/>
      <c r="J63" s="82"/>
      <c r="K63" s="82"/>
    </row>
    <row r="64" spans="2:11" ht="12.75" customHeight="1" hidden="1">
      <c r="B64" s="25"/>
      <c r="C64" s="26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0"/>
      <c r="C65" s="31"/>
      <c r="D65" s="32" t="s">
        <v>86</v>
      </c>
      <c r="E65" s="32" t="s">
        <v>87</v>
      </c>
      <c r="F65" s="32" t="s">
        <v>88</v>
      </c>
      <c r="G65" s="32" t="s">
        <v>89</v>
      </c>
      <c r="H65" s="32" t="s">
        <v>86</v>
      </c>
      <c r="I65" s="32" t="s">
        <v>87</v>
      </c>
      <c r="J65" s="32" t="s">
        <v>88</v>
      </c>
      <c r="K65" s="32" t="s">
        <v>89</v>
      </c>
    </row>
    <row r="66" spans="2:11" ht="21.75" customHeight="1">
      <c r="B66" s="33" t="s">
        <v>90</v>
      </c>
      <c r="C66" s="33"/>
      <c r="D66" s="12">
        <v>107307</v>
      </c>
      <c r="E66" s="34"/>
      <c r="F66" s="34"/>
      <c r="G66" s="34">
        <v>107307</v>
      </c>
      <c r="H66" s="34">
        <v>107307</v>
      </c>
      <c r="I66" s="34"/>
      <c r="J66" s="34"/>
      <c r="K66" s="34">
        <v>107307</v>
      </c>
    </row>
    <row r="67" spans="2:11" ht="21.75" customHeight="1">
      <c r="B67" s="33" t="s">
        <v>91</v>
      </c>
      <c r="C67" s="33"/>
      <c r="D67" s="12">
        <v>11191</v>
      </c>
      <c r="E67" s="34"/>
      <c r="F67" s="34"/>
      <c r="G67" s="35">
        <v>11191</v>
      </c>
      <c r="H67" s="35">
        <v>11191</v>
      </c>
      <c r="I67" s="35"/>
      <c r="J67" s="35"/>
      <c r="K67" s="35">
        <v>11191</v>
      </c>
    </row>
    <row r="68" spans="2:11" ht="30" customHeight="1">
      <c r="B68" s="33" t="s">
        <v>92</v>
      </c>
      <c r="C68" s="33"/>
      <c r="D68" s="36"/>
      <c r="E68" s="37"/>
      <c r="F68" s="37"/>
      <c r="G68" s="37"/>
      <c r="H68" s="37"/>
      <c r="I68" s="37"/>
      <c r="J68" s="37"/>
      <c r="K68" s="37"/>
    </row>
    <row r="69" spans="2:11" ht="21.75" customHeight="1">
      <c r="B69" s="33" t="s">
        <v>93</v>
      </c>
      <c r="C69" s="33"/>
      <c r="D69" s="36"/>
      <c r="E69" s="37"/>
      <c r="F69" s="37"/>
      <c r="G69" s="37"/>
      <c r="H69" s="37"/>
      <c r="I69" s="37"/>
      <c r="J69" s="37"/>
      <c r="K69" s="37"/>
    </row>
    <row r="70" spans="2:11" ht="21.75" customHeight="1">
      <c r="B70" s="33" t="s">
        <v>94</v>
      </c>
      <c r="C70" s="33"/>
      <c r="D70" s="36">
        <v>289292</v>
      </c>
      <c r="E70" s="37"/>
      <c r="F70" s="37"/>
      <c r="G70" s="37">
        <v>289292</v>
      </c>
      <c r="H70" s="37">
        <v>289292</v>
      </c>
      <c r="I70" s="37"/>
      <c r="J70" s="37">
        <v>289292</v>
      </c>
      <c r="K70" s="37">
        <v>0</v>
      </c>
    </row>
    <row r="71" spans="2:11" ht="21.75" customHeight="1">
      <c r="B71" s="33" t="s">
        <v>95</v>
      </c>
      <c r="C71" s="33"/>
      <c r="D71" s="36">
        <v>15378</v>
      </c>
      <c r="E71" s="37">
        <v>55987</v>
      </c>
      <c r="F71" s="37"/>
      <c r="G71" s="37">
        <f>D71+E71</f>
        <v>71365</v>
      </c>
      <c r="H71" s="37">
        <v>71365</v>
      </c>
      <c r="I71" s="37">
        <v>27962</v>
      </c>
      <c r="J71" s="37">
        <v>453</v>
      </c>
      <c r="K71" s="37">
        <f>H71+I71-J71</f>
        <v>98874</v>
      </c>
    </row>
    <row r="72" spans="2:11" ht="30" customHeight="1">
      <c r="B72" s="33" t="s">
        <v>96</v>
      </c>
      <c r="C72" s="33"/>
      <c r="D72" s="36"/>
      <c r="E72" s="37"/>
      <c r="F72" s="37"/>
      <c r="G72" s="37"/>
      <c r="H72" s="37"/>
      <c r="I72" s="37"/>
      <c r="J72" s="37"/>
      <c r="K72" s="37"/>
    </row>
    <row r="73" spans="2:11" ht="40.5" customHeight="1">
      <c r="B73" s="33" t="s">
        <v>97</v>
      </c>
      <c r="C73" s="33"/>
      <c r="D73" s="36"/>
      <c r="E73" s="37"/>
      <c r="F73" s="37"/>
      <c r="G73" s="37"/>
      <c r="H73" s="37"/>
      <c r="I73" s="37">
        <v>13963</v>
      </c>
      <c r="J73" s="37"/>
      <c r="K73" s="37">
        <v>13963</v>
      </c>
    </row>
    <row r="74" spans="2:11" ht="21.75" customHeight="1">
      <c r="B74" s="33" t="s">
        <v>98</v>
      </c>
      <c r="C74" s="33"/>
      <c r="D74" s="36">
        <v>172655</v>
      </c>
      <c r="E74" s="37">
        <v>113851</v>
      </c>
      <c r="F74" s="37">
        <v>9425</v>
      </c>
      <c r="G74" s="37">
        <f>D74+E74-F74</f>
        <v>277081</v>
      </c>
      <c r="H74" s="37">
        <v>277081</v>
      </c>
      <c r="I74" s="37">
        <v>344504</v>
      </c>
      <c r="J74" s="37">
        <v>39334</v>
      </c>
      <c r="K74" s="37">
        <f>H74+I74-J74</f>
        <v>582251</v>
      </c>
    </row>
    <row r="75" spans="2:11" ht="21.75" customHeight="1">
      <c r="B75" s="33" t="s">
        <v>99</v>
      </c>
      <c r="C75" s="33"/>
      <c r="D75" s="36"/>
      <c r="E75" s="37"/>
      <c r="F75" s="37"/>
      <c r="G75" s="37"/>
      <c r="H75" s="37"/>
      <c r="I75" s="37"/>
      <c r="J75" s="37"/>
      <c r="K75" s="37"/>
    </row>
    <row r="76" spans="2:11" ht="21.75" customHeight="1">
      <c r="B76" s="38" t="s">
        <v>100</v>
      </c>
      <c r="C76" s="38"/>
      <c r="D76" s="36"/>
      <c r="E76" s="37"/>
      <c r="F76" s="37"/>
      <c r="G76" s="37"/>
      <c r="H76" s="37"/>
      <c r="I76" s="37"/>
      <c r="J76" s="37"/>
      <c r="K76" s="37"/>
    </row>
    <row r="77" spans="2:11" ht="21.75" customHeight="1">
      <c r="B77" s="38" t="s">
        <v>101</v>
      </c>
      <c r="C77" s="38"/>
      <c r="D77" s="36">
        <f>D66+D67+D70+D71+D74</f>
        <v>595823</v>
      </c>
      <c r="E77" s="37">
        <f>E71+E74</f>
        <v>169838</v>
      </c>
      <c r="F77" s="37">
        <f>F74</f>
        <v>9425</v>
      </c>
      <c r="G77" s="37">
        <f>G66+G67+G70+G71+G74</f>
        <v>756236</v>
      </c>
      <c r="H77" s="37">
        <f>H66+H67+H70+H71+H74</f>
        <v>756236</v>
      </c>
      <c r="I77" s="37">
        <f>I71-I73+I74</f>
        <v>358503</v>
      </c>
      <c r="J77" s="37">
        <f>J70+J71+J74</f>
        <v>329079</v>
      </c>
      <c r="K77" s="37">
        <f>K66+K67+K71-K73+K74</f>
        <v>785660</v>
      </c>
    </row>
    <row r="78" spans="1:11" ht="31.5" customHeight="1">
      <c r="A78" s="39"/>
      <c r="B78" s="38" t="s">
        <v>102</v>
      </c>
      <c r="C78" s="38"/>
      <c r="D78" s="36"/>
      <c r="E78" s="37"/>
      <c r="F78" s="37"/>
      <c r="G78" s="37"/>
      <c r="H78" s="37"/>
      <c r="I78" s="37"/>
      <c r="J78" s="37"/>
      <c r="K78" s="37"/>
    </row>
    <row r="79" spans="1:11" ht="20.25" customHeight="1">
      <c r="A79" s="40"/>
      <c r="B79" s="40"/>
      <c r="C79" s="41"/>
      <c r="D79" s="42"/>
      <c r="E79" s="42"/>
      <c r="F79" s="42"/>
      <c r="G79" s="42"/>
      <c r="H79" s="42"/>
      <c r="I79" s="42"/>
      <c r="J79" s="42"/>
      <c r="K79" s="42"/>
    </row>
    <row r="81" spans="2:11" ht="72.75" customHeight="1">
      <c r="B81" s="83" t="s">
        <v>103</v>
      </c>
      <c r="C81" s="83"/>
      <c r="D81" s="83"/>
      <c r="E81" s="83"/>
      <c r="F81" s="83"/>
      <c r="G81" s="83"/>
      <c r="H81" s="83"/>
      <c r="I81" s="83"/>
      <c r="J81" s="83"/>
      <c r="K81" s="83"/>
    </row>
    <row r="82" spans="2:11" ht="10.5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</row>
    <row r="83" spans="2:11" ht="39" customHeight="1">
      <c r="B83" s="84" t="s">
        <v>104</v>
      </c>
      <c r="C83" s="84"/>
      <c r="D83" s="84"/>
      <c r="E83" s="84"/>
      <c r="F83" s="84"/>
      <c r="G83" s="84"/>
      <c r="H83" s="84"/>
      <c r="I83" s="84"/>
      <c r="J83" s="84"/>
      <c r="K83" s="84"/>
    </row>
    <row r="84" spans="2:11" ht="12.75" customHeight="1">
      <c r="B84" s="85" t="s">
        <v>105</v>
      </c>
      <c r="C84" s="85"/>
      <c r="D84" s="85"/>
      <c r="E84" s="85"/>
      <c r="F84" s="85"/>
      <c r="G84" s="85"/>
      <c r="H84" s="85"/>
      <c r="I84" s="85"/>
      <c r="J84" s="85"/>
      <c r="K84" s="85"/>
    </row>
    <row r="85" spans="2:11" ht="12.75">
      <c r="B85" s="85"/>
      <c r="C85" s="85"/>
      <c r="D85" s="85"/>
      <c r="E85" s="85"/>
      <c r="F85" s="85"/>
      <c r="G85" s="85"/>
      <c r="H85" s="85"/>
      <c r="I85" s="85"/>
      <c r="J85" s="85"/>
      <c r="K85" s="85"/>
    </row>
    <row r="86" spans="2:11" ht="12.75">
      <c r="B86" s="85"/>
      <c r="C86" s="85"/>
      <c r="D86" s="85"/>
      <c r="E86" s="85"/>
      <c r="F86" s="85"/>
      <c r="G86" s="85"/>
      <c r="H86" s="85"/>
      <c r="I86" s="85"/>
      <c r="J86" s="85"/>
      <c r="K86" s="85"/>
    </row>
    <row r="87" spans="2:11" ht="12.75">
      <c r="B87" s="85"/>
      <c r="C87" s="85"/>
      <c r="D87" s="85"/>
      <c r="E87" s="85"/>
      <c r="F87" s="85"/>
      <c r="G87" s="85"/>
      <c r="H87" s="85"/>
      <c r="I87" s="85"/>
      <c r="J87" s="85"/>
      <c r="K87" s="85"/>
    </row>
    <row r="88" spans="2:11" ht="12.75">
      <c r="B88" s="85"/>
      <c r="C88" s="85"/>
      <c r="D88" s="85"/>
      <c r="E88" s="85"/>
      <c r="F88" s="85"/>
      <c r="G88" s="85"/>
      <c r="H88" s="85"/>
      <c r="I88" s="85"/>
      <c r="J88" s="85"/>
      <c r="K88" s="85"/>
    </row>
    <row r="89" spans="2:11" ht="12.75">
      <c r="B89" s="85"/>
      <c r="C89" s="85"/>
      <c r="D89" s="85"/>
      <c r="E89" s="85"/>
      <c r="F89" s="85"/>
      <c r="G89" s="85"/>
      <c r="H89" s="85"/>
      <c r="I89" s="85"/>
      <c r="J89" s="85"/>
      <c r="K89" s="85"/>
    </row>
    <row r="90" spans="2:11" ht="2.25" customHeight="1">
      <c r="B90" s="85"/>
      <c r="C90" s="85"/>
      <c r="D90" s="85"/>
      <c r="E90" s="85"/>
      <c r="F90" s="85"/>
      <c r="G90" s="85"/>
      <c r="H90" s="85"/>
      <c r="I90" s="85"/>
      <c r="J90" s="85"/>
      <c r="K90" s="85"/>
    </row>
    <row r="91" spans="2:11" ht="3.7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2:11" ht="24.75" customHeight="1">
      <c r="B92" s="86" t="s">
        <v>106</v>
      </c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17.25" customHeight="1">
      <c r="B93" s="87" t="s">
        <v>107</v>
      </c>
      <c r="C93" s="87"/>
      <c r="D93" s="87"/>
      <c r="E93" s="87"/>
      <c r="F93" s="87"/>
      <c r="G93" s="87"/>
      <c r="H93" s="87"/>
      <c r="I93" s="87"/>
      <c r="J93" s="87"/>
      <c r="K93" s="87"/>
    </row>
    <row r="94" spans="2:11" ht="20.25" customHeight="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 ht="12.75" customHeight="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 ht="12.75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 ht="12.75" customHeight="1" hidden="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 ht="9.75" customHeight="1">
      <c r="B98" s="46"/>
      <c r="C98" s="46"/>
      <c r="D98" s="46"/>
      <c r="E98" s="46"/>
      <c r="F98" s="46"/>
      <c r="G98" s="46"/>
      <c r="H98" s="46"/>
      <c r="I98" s="46"/>
      <c r="J98" s="46"/>
      <c r="K98" s="46"/>
    </row>
    <row r="99" spans="2:11" ht="12.75">
      <c r="B99" s="1"/>
      <c r="C99" s="1"/>
      <c r="D99" s="1"/>
      <c r="E99" s="1"/>
      <c r="F99" s="47"/>
      <c r="G99" s="1"/>
      <c r="H99" s="89" t="s">
        <v>108</v>
      </c>
      <c r="I99" s="89"/>
      <c r="J99" s="89"/>
      <c r="K99" s="89"/>
    </row>
    <row r="100" spans="2:11" ht="12.75">
      <c r="B100" s="1"/>
      <c r="C100" s="1"/>
      <c r="D100" s="1"/>
      <c r="E100" s="1"/>
      <c r="F100" s="47"/>
      <c r="G100" s="1"/>
      <c r="H100" s="51" t="s">
        <v>109</v>
      </c>
      <c r="I100" s="51"/>
      <c r="J100" s="51"/>
      <c r="K100" s="51"/>
    </row>
    <row r="101" spans="2:11" ht="9" customHeight="1">
      <c r="B101" s="1"/>
      <c r="C101" s="1"/>
      <c r="D101" s="1"/>
      <c r="E101" s="1"/>
      <c r="F101" s="47"/>
      <c r="G101" s="1"/>
      <c r="H101" s="48"/>
      <c r="I101" s="48"/>
      <c r="J101" s="48"/>
      <c r="K101" s="48"/>
    </row>
    <row r="102" spans="2:11" ht="12.75" customHeight="1">
      <c r="B102" s="85"/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2:11" ht="12.75">
      <c r="B103" s="85"/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2:11" ht="24" customHeight="1">
      <c r="B104" s="85"/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2:11" ht="65.25" customHeight="1">
      <c r="B105" s="85"/>
      <c r="C105" s="85"/>
      <c r="D105" s="85"/>
      <c r="E105" s="85"/>
      <c r="F105" s="85"/>
      <c r="G105" s="85"/>
      <c r="H105" s="85"/>
      <c r="I105" s="85"/>
      <c r="J105" s="85"/>
      <c r="K105" s="85"/>
    </row>
  </sheetData>
  <sheetProtection/>
  <mergeCells count="120">
    <mergeCell ref="B92:K92"/>
    <mergeCell ref="B93:K94"/>
    <mergeCell ref="B95:K97"/>
    <mergeCell ref="H99:K99"/>
    <mergeCell ref="H100:K100"/>
    <mergeCell ref="B102:K105"/>
    <mergeCell ref="B61:K61"/>
    <mergeCell ref="D63:G63"/>
    <mergeCell ref="H63:K63"/>
    <mergeCell ref="B81:K81"/>
    <mergeCell ref="B83:K83"/>
    <mergeCell ref="B84:K90"/>
    <mergeCell ref="B56:D57"/>
    <mergeCell ref="E56:E57"/>
    <mergeCell ref="F56:F57"/>
    <mergeCell ref="G56:I56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8:D28"/>
    <mergeCell ref="G28:I28"/>
    <mergeCell ref="B29:D29"/>
    <mergeCell ref="G29:I30"/>
    <mergeCell ref="J29:J30"/>
    <mergeCell ref="K29:K30"/>
    <mergeCell ref="B30:D30"/>
    <mergeCell ref="B25:D25"/>
    <mergeCell ref="G25:I25"/>
    <mergeCell ref="B26:D26"/>
    <mergeCell ref="G26:I26"/>
    <mergeCell ref="B27:D27"/>
    <mergeCell ref="G27:I27"/>
    <mergeCell ref="G20:I20"/>
    <mergeCell ref="B21:D21"/>
    <mergeCell ref="G21:I21"/>
    <mergeCell ref="B22:D22"/>
    <mergeCell ref="G22:I22"/>
    <mergeCell ref="B23:D23"/>
    <mergeCell ref="G23:I24"/>
    <mergeCell ref="B24:D24"/>
    <mergeCell ref="B15:D15"/>
    <mergeCell ref="G15:I15"/>
    <mergeCell ref="B16:D16"/>
    <mergeCell ref="G16:I16"/>
    <mergeCell ref="B17:D20"/>
    <mergeCell ref="E17:E20"/>
    <mergeCell ref="F17:F20"/>
    <mergeCell ref="G17:I17"/>
    <mergeCell ref="G18:I18"/>
    <mergeCell ref="G19:I19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118055555555556" bottom="0.47222222222222227" header="0.5118055555555556" footer="0.5118055555555556"/>
  <pageSetup horizontalDpi="300" verticalDpi="300" orientation="portrait" paperSize="9" scale="80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olja.bugarinovic</cp:lastModifiedBy>
  <cp:lastPrinted>2009-07-13T11:03:25Z</cp:lastPrinted>
  <dcterms:created xsi:type="dcterms:W3CDTF">2007-02-12T13:02:25Z</dcterms:created>
  <dcterms:modified xsi:type="dcterms:W3CDTF">2009-07-17T07:55:00Z</dcterms:modified>
  <cp:category/>
  <cp:version/>
  <cp:contentType/>
  <cp:contentStatus/>
  <cp:revision>1</cp:revision>
</cp:coreProperties>
</file>