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<sst xmlns="http://schemas.openxmlformats.org/spreadsheetml/2006/main" count="122" uniqueCount="109">
  <si>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</si>
  <si>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</si>
  <si>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</si>
  <si>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</si>
  <si>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</si>
  <si>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</si>
  <si>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</si>
  <si>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</si>
  <si>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</si>
  <si>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</si>
  <si>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</si>
  <si>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</si>
  <si>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</si>
  <si>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</si>
  <si>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</si>
  <si>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</si>
  <si>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</si>
  <si>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</si>
  <si>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</si>
  <si>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</si>
  <si>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</si>
  <si>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</si>
  <si>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</si>
  <si>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</si>
  <si>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</si>
  <si>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</si>
  <si>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</si>
  <si>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</si>
  <si>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</si>
  <si>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</si>
  <si>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</si>
  <si>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</si>
  <si>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</si>
  <si>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</si>
  <si>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</si>
  <si>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</si>
  <si>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</si>
  <si>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</si>
  <si>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</si>
  <si>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</si>
  <si>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</si>
  <si>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</si>
  <si>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</si>
  <si>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</si>
  <si>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</si>
  <si>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</si>
  <si>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</si>
  <si>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</si>
  <si>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</si>
  <si>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</si>
  <si>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</si>
  <si>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</si>
  <si>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</si>
  <si>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</si>
  <si>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</si>
  <si>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</si>
  <si>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</si>
  <si>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</si>
  <si>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</si>
  <si>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</si>
  <si>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</si>
  <si>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</si>
  <si>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</si>
  <si>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</si>
  <si>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</si>
  <si>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</si>
  <si>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</si>
  <si>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</si>
  <si>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</si>
  <si>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</si>
  <si>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</si>
  <si>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</si>
  <si>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</si>
  <si>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</si>
  <si>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</si>
  <si>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</si>
  <si>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</si>
  <si>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</si>
  <si>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</si>
  <si>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</si>
  <si>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</si>
  <si>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</si>
  <si>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</si>
  <si>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</si>
  <si>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</si>
  <si>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</si>
  <si>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</si>
  <si>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</si>
  <si>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</si>
  <si>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</si>
  <si>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</si>
  <si>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</si>
  <si>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>"ГАЛЕБ ГТЕ" A.Д. Београд</t>
  </si>
  <si>
    <t>ГАЛЕБ ГТЕ А.Д.</t>
  </si>
  <si>
    <t>БАТАЈНИЧКИ ПУТ 23, БЕОГРАД</t>
  </si>
  <si>
    <t>III Пословни добитак/губитак</t>
  </si>
  <si>
    <t>07092008</t>
  </si>
  <si>
    <t>2007.</t>
  </si>
  <si>
    <t>Одложени порески приходи периода</t>
  </si>
  <si>
    <t>ИЗВОД ИЗ ФИНАНСИЈСКИХ ИЗВЕШТАЈА ЗА 2008. ГОДИНУ</t>
  </si>
  <si>
    <t>Мр. Зоран Станковић дипл.инг.</t>
  </si>
  <si>
    <t>VI Нереализовани губици по основу ХОВ</t>
  </si>
  <si>
    <t>VII Нераспоређени добитак</t>
  </si>
  <si>
    <t>VIII Губитак</t>
  </si>
  <si>
    <t>IX Откупљене сопствене акције</t>
  </si>
  <si>
    <t>V Нереализовани добици по основи ХОВ</t>
  </si>
  <si>
    <t>Генеpални Директор</t>
  </si>
  <si>
    <r>
      <t>III ЗАКЉУЧНО МИШЉЕЊЕ РЕВИЗОРА "АУДИТОР"  РЕВИЗОРСКА КУЋА. О ФИНАНСИЈСКИМ ИЗВЕШТАЈИМА:</t>
    </r>
    <r>
      <rPr>
        <b/>
        <sz val="8"/>
        <rFont val="Arial"/>
        <family val="2"/>
      </rPr>
      <t xml:space="preserve">
По нашем мишљењу, финансијски извештаји приказују истинито и објективно, по свим материјално значајним питањима, финансијску позицију Друштва на дан 31.децембар 2008.године, као и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</si>
  <si>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 xml:space="preserve">Увид се може извршити сваког радног дана од 9 до 15 часова у седишту Друштва.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</si>
</sst>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00" zoomScalePageLayoutView="0" workbookViewId="0" topLeftCell="A68">
      <selection activeCell="M78" sqref="M78"/>
    </sheetView>
  </sheetViews>
  <sheetFormatPr defaultColWidth="9.140625" defaultRowHeight="12.75"/>
  <cols>
    <col min="4" max="4" width="11.421875" style="0" customWidth="1"/>
    <col min="6" max="6" width="11.421875" style="0" customWidth="1"/>
    <col min="9" max="9" width="12.7109375" style="0" customWidth="1"/>
    <col min="11" max="11" width="10.421875" style="0" customWidth="1"/>
  </cols>
  <sheetData>
    <row r="1" spans="2:11" ht="41.25" customHeight="1">
      <c r="B1" s="51" t="s">
        <v>66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99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92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6" t="s">
        <v>1</v>
      </c>
      <c r="C6" s="56"/>
      <c r="D6" s="57" t="s">
        <v>93</v>
      </c>
      <c r="E6" s="57"/>
      <c r="F6" s="57"/>
      <c r="G6" s="57"/>
      <c r="H6" s="56" t="s">
        <v>2</v>
      </c>
      <c r="I6" s="56"/>
      <c r="J6" s="58" t="s">
        <v>96</v>
      </c>
      <c r="K6" s="58"/>
    </row>
    <row r="7" spans="2:11" ht="12.75">
      <c r="B7" s="56" t="s">
        <v>3</v>
      </c>
      <c r="C7" s="56"/>
      <c r="D7" s="59" t="s">
        <v>94</v>
      </c>
      <c r="E7" s="60"/>
      <c r="F7" s="60"/>
      <c r="G7" s="61"/>
      <c r="H7" s="56" t="s">
        <v>4</v>
      </c>
      <c r="I7" s="56"/>
      <c r="J7" s="59">
        <v>100003197</v>
      </c>
      <c r="K7" s="6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2" t="s">
        <v>5</v>
      </c>
      <c r="C9" s="62"/>
      <c r="D9" s="62"/>
      <c r="E9" s="62"/>
      <c r="F9" s="62"/>
      <c r="G9" s="62"/>
      <c r="H9" s="62"/>
      <c r="I9" s="62"/>
      <c r="J9" s="62"/>
      <c r="K9" s="62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3" t="s">
        <v>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64" t="s">
        <v>7</v>
      </c>
      <c r="C12" s="64"/>
      <c r="D12" s="64"/>
      <c r="E12" s="7">
        <v>2007</v>
      </c>
      <c r="F12" s="7">
        <v>2008</v>
      </c>
      <c r="G12" s="64" t="s">
        <v>8</v>
      </c>
      <c r="H12" s="64"/>
      <c r="I12" s="64"/>
      <c r="J12" s="7">
        <v>2007</v>
      </c>
      <c r="K12" s="7">
        <v>2008</v>
      </c>
    </row>
    <row r="13" spans="2:11" ht="12.75">
      <c r="B13" s="65" t="s">
        <v>9</v>
      </c>
      <c r="C13" s="65"/>
      <c r="D13" s="65"/>
      <c r="E13" s="28">
        <f>E17+E21</f>
        <v>49578</v>
      </c>
      <c r="F13" s="28">
        <f>F21+F17+F16+F15+F14</f>
        <v>64518</v>
      </c>
      <c r="G13" s="65" t="s">
        <v>10</v>
      </c>
      <c r="H13" s="65"/>
      <c r="I13" s="65"/>
      <c r="J13" s="26">
        <f>J14+J16+J17+J20-J21</f>
        <v>204590</v>
      </c>
      <c r="K13" s="26">
        <f>K14+K17+K18-K19+K20</f>
        <v>219590</v>
      </c>
    </row>
    <row r="14" spans="2:11" ht="12.75">
      <c r="B14" s="66" t="s">
        <v>11</v>
      </c>
      <c r="C14" s="65"/>
      <c r="D14" s="65"/>
      <c r="E14" s="28"/>
      <c r="F14" s="28"/>
      <c r="G14" s="69" t="s">
        <v>68</v>
      </c>
      <c r="H14" s="70"/>
      <c r="I14" s="71"/>
      <c r="J14" s="26">
        <v>320682</v>
      </c>
      <c r="K14" s="26">
        <v>191566</v>
      </c>
    </row>
    <row r="15" spans="2:11" ht="12.75">
      <c r="B15" s="67" t="s">
        <v>12</v>
      </c>
      <c r="C15" s="67"/>
      <c r="D15" s="67"/>
      <c r="E15" s="28"/>
      <c r="F15" s="28"/>
      <c r="G15" s="68" t="s">
        <v>13</v>
      </c>
      <c r="H15" s="68"/>
      <c r="I15" s="68"/>
      <c r="J15" s="26"/>
      <c r="K15" s="26"/>
    </row>
    <row r="16" spans="2:11" ht="12.75">
      <c r="B16" s="68" t="s">
        <v>14</v>
      </c>
      <c r="C16" s="68"/>
      <c r="D16" s="68"/>
      <c r="E16" s="28">
        <v>0</v>
      </c>
      <c r="F16" s="28">
        <v>433</v>
      </c>
      <c r="G16" s="68" t="s">
        <v>15</v>
      </c>
      <c r="H16" s="68"/>
      <c r="I16" s="68"/>
      <c r="J16" s="26">
        <v>8321</v>
      </c>
      <c r="K16" s="26">
        <v>0</v>
      </c>
    </row>
    <row r="17" spans="2:11" ht="12.75">
      <c r="B17" s="72" t="s">
        <v>55</v>
      </c>
      <c r="C17" s="68"/>
      <c r="D17" s="68"/>
      <c r="E17" s="73">
        <v>30048</v>
      </c>
      <c r="F17" s="73">
        <v>32069</v>
      </c>
      <c r="G17" s="68" t="s">
        <v>16</v>
      </c>
      <c r="H17" s="68"/>
      <c r="I17" s="68"/>
      <c r="J17" s="26">
        <v>8299</v>
      </c>
      <c r="K17" s="26">
        <v>4564</v>
      </c>
    </row>
    <row r="18" spans="2:11" ht="12.75">
      <c r="B18" s="72"/>
      <c r="C18" s="68"/>
      <c r="D18" s="68"/>
      <c r="E18" s="73"/>
      <c r="F18" s="73"/>
      <c r="G18" s="43" t="s">
        <v>105</v>
      </c>
      <c r="H18" s="44"/>
      <c r="I18" s="45"/>
      <c r="J18" s="26"/>
      <c r="K18" s="26">
        <v>1969</v>
      </c>
    </row>
    <row r="19" spans="2:11" ht="12.75">
      <c r="B19" s="72"/>
      <c r="C19" s="68"/>
      <c r="D19" s="68"/>
      <c r="E19" s="73"/>
      <c r="F19" s="73"/>
      <c r="G19" s="43" t="s">
        <v>101</v>
      </c>
      <c r="H19" s="44"/>
      <c r="I19" s="45"/>
      <c r="J19" s="26"/>
      <c r="K19" s="26">
        <v>3385</v>
      </c>
    </row>
    <row r="20" spans="2:11" ht="12.75">
      <c r="B20" s="68"/>
      <c r="C20" s="68"/>
      <c r="D20" s="68"/>
      <c r="E20" s="73"/>
      <c r="F20" s="73"/>
      <c r="G20" s="74" t="s">
        <v>102</v>
      </c>
      <c r="H20" s="75"/>
      <c r="I20" s="76"/>
      <c r="J20" s="26">
        <v>32416</v>
      </c>
      <c r="K20" s="26">
        <v>24876</v>
      </c>
    </row>
    <row r="21" spans="2:11" ht="12.75">
      <c r="B21" s="66" t="s">
        <v>17</v>
      </c>
      <c r="C21" s="66"/>
      <c r="D21" s="66"/>
      <c r="E21" s="28">
        <v>19530</v>
      </c>
      <c r="F21" s="28">
        <v>32016</v>
      </c>
      <c r="G21" s="74" t="s">
        <v>103</v>
      </c>
      <c r="H21" s="75"/>
      <c r="I21" s="76"/>
      <c r="J21" s="26">
        <v>165128</v>
      </c>
      <c r="K21" s="26"/>
    </row>
    <row r="22" spans="2:11" ht="12.75">
      <c r="B22" s="65" t="s">
        <v>20</v>
      </c>
      <c r="C22" s="65"/>
      <c r="D22" s="65"/>
      <c r="E22" s="28">
        <f>E23+E25</f>
        <v>385983</v>
      </c>
      <c r="F22" s="28">
        <f>F23+F25</f>
        <v>357936</v>
      </c>
      <c r="G22" s="68" t="s">
        <v>104</v>
      </c>
      <c r="H22" s="68"/>
      <c r="I22" s="68"/>
      <c r="J22" s="26"/>
      <c r="K22" s="26"/>
    </row>
    <row r="23" spans="2:11" ht="12.75" customHeight="1">
      <c r="B23" s="68" t="s">
        <v>22</v>
      </c>
      <c r="C23" s="68"/>
      <c r="D23" s="68"/>
      <c r="E23" s="28">
        <v>74187</v>
      </c>
      <c r="F23" s="28">
        <v>98754</v>
      </c>
      <c r="G23" s="49" t="s">
        <v>18</v>
      </c>
      <c r="H23" s="77"/>
      <c r="I23" s="77"/>
      <c r="J23" s="78">
        <f>J27+J26+J25</f>
        <v>239844</v>
      </c>
      <c r="K23" s="78">
        <f>K27+K26+K25</f>
        <v>210097</v>
      </c>
    </row>
    <row r="24" spans="2:11" ht="46.5" customHeight="1">
      <c r="B24" s="79" t="s">
        <v>56</v>
      </c>
      <c r="C24" s="80"/>
      <c r="D24" s="80"/>
      <c r="E24" s="28"/>
      <c r="F24" s="28"/>
      <c r="G24" s="77"/>
      <c r="H24" s="77"/>
      <c r="I24" s="77"/>
      <c r="J24" s="78"/>
      <c r="K24" s="78"/>
    </row>
    <row r="25" spans="2:11" ht="12.75">
      <c r="B25" s="68" t="s">
        <v>57</v>
      </c>
      <c r="C25" s="68"/>
      <c r="D25" s="68"/>
      <c r="E25" s="28">
        <v>311796</v>
      </c>
      <c r="F25" s="28">
        <v>259182</v>
      </c>
      <c r="G25" s="66" t="s">
        <v>19</v>
      </c>
      <c r="H25" s="66"/>
      <c r="I25" s="66"/>
      <c r="J25" s="26">
        <v>2732</v>
      </c>
      <c r="K25" s="26">
        <v>2528</v>
      </c>
    </row>
    <row r="26" spans="2:11" ht="12.75">
      <c r="B26" s="66" t="s">
        <v>24</v>
      </c>
      <c r="C26" s="66"/>
      <c r="D26" s="66"/>
      <c r="E26" s="28">
        <v>8873</v>
      </c>
      <c r="F26" s="28">
        <v>7233</v>
      </c>
      <c r="G26" s="66" t="s">
        <v>21</v>
      </c>
      <c r="H26" s="66"/>
      <c r="I26" s="66"/>
      <c r="J26" s="26">
        <v>58172</v>
      </c>
      <c r="K26" s="26">
        <v>6747</v>
      </c>
    </row>
    <row r="27" spans="2:11" ht="12.75">
      <c r="B27" s="65" t="s">
        <v>25</v>
      </c>
      <c r="C27" s="65"/>
      <c r="D27" s="65"/>
      <c r="E27" s="28">
        <f>E13+E22+E26</f>
        <v>444434</v>
      </c>
      <c r="F27" s="28">
        <f>F13+F22+F26</f>
        <v>429687</v>
      </c>
      <c r="G27" s="68" t="s">
        <v>23</v>
      </c>
      <c r="H27" s="68"/>
      <c r="I27" s="68"/>
      <c r="J27" s="26">
        <v>178940</v>
      </c>
      <c r="K27" s="26">
        <v>200822</v>
      </c>
    </row>
    <row r="28" spans="2:11" ht="12.75">
      <c r="B28" s="65" t="s">
        <v>58</v>
      </c>
      <c r="C28" s="65"/>
      <c r="D28" s="65"/>
      <c r="E28" s="28"/>
      <c r="F28" s="28"/>
      <c r="G28" s="68" t="s">
        <v>26</v>
      </c>
      <c r="H28" s="68"/>
      <c r="I28" s="68"/>
      <c r="J28" s="26"/>
      <c r="K28" s="26"/>
    </row>
    <row r="29" spans="2:11" ht="12.75">
      <c r="B29" s="50" t="s">
        <v>28</v>
      </c>
      <c r="C29" s="50"/>
      <c r="D29" s="50"/>
      <c r="E29" s="28">
        <v>444434</v>
      </c>
      <c r="F29" s="28">
        <v>429687</v>
      </c>
      <c r="G29" s="48" t="s">
        <v>27</v>
      </c>
      <c r="H29" s="48"/>
      <c r="I29" s="48"/>
      <c r="J29" s="78">
        <f>J13+J23</f>
        <v>444434</v>
      </c>
      <c r="K29" s="78">
        <f>K13+K23</f>
        <v>429687</v>
      </c>
    </row>
    <row r="30" spans="2:11" ht="12.75">
      <c r="B30" s="50" t="s">
        <v>29</v>
      </c>
      <c r="C30" s="50"/>
      <c r="D30" s="50"/>
      <c r="E30" s="28">
        <v>460</v>
      </c>
      <c r="F30" s="28">
        <v>267656</v>
      </c>
      <c r="G30" s="48"/>
      <c r="H30" s="48"/>
      <c r="I30" s="48"/>
      <c r="J30" s="78"/>
      <c r="K30" s="78"/>
    </row>
    <row r="31" spans="5:11" ht="12.75">
      <c r="E31" s="29"/>
      <c r="F31" s="29"/>
      <c r="G31" s="81" t="s">
        <v>30</v>
      </c>
      <c r="H31" s="82"/>
      <c r="I31" s="82"/>
      <c r="J31" s="31">
        <v>460</v>
      </c>
      <c r="K31" s="31">
        <v>267656</v>
      </c>
    </row>
    <row r="33" spans="2:11" ht="12.75">
      <c r="B33" s="83" t="s">
        <v>59</v>
      </c>
      <c r="C33" s="84"/>
      <c r="D33" s="84"/>
      <c r="E33" s="84"/>
      <c r="F33" s="84"/>
      <c r="G33" s="84" t="s">
        <v>31</v>
      </c>
      <c r="H33" s="84"/>
      <c r="I33" s="84"/>
      <c r="J33" s="84"/>
      <c r="K33" s="84"/>
    </row>
    <row r="34" spans="2:11" ht="12.75">
      <c r="B34" s="85"/>
      <c r="C34" s="85"/>
      <c r="D34" s="85"/>
      <c r="E34" s="85"/>
      <c r="F34" s="85"/>
      <c r="G34" s="84"/>
      <c r="H34" s="84"/>
      <c r="I34" s="84"/>
      <c r="J34" s="84"/>
      <c r="K34" s="84"/>
    </row>
    <row r="35" spans="2:11" ht="12.75" customHeight="1">
      <c r="B35" s="86" t="s">
        <v>54</v>
      </c>
      <c r="C35" s="86"/>
      <c r="D35" s="86"/>
      <c r="E35" s="87">
        <v>2007</v>
      </c>
      <c r="F35" s="87">
        <v>2008</v>
      </c>
      <c r="G35" s="88" t="s">
        <v>32</v>
      </c>
      <c r="H35" s="65"/>
      <c r="I35" s="65"/>
      <c r="J35" s="87" t="s">
        <v>97</v>
      </c>
      <c r="K35" s="87">
        <v>2008</v>
      </c>
    </row>
    <row r="36" spans="2:11" ht="12.75">
      <c r="B36" s="86"/>
      <c r="C36" s="86"/>
      <c r="D36" s="86"/>
      <c r="E36" s="87"/>
      <c r="F36" s="87"/>
      <c r="G36" s="65"/>
      <c r="H36" s="65"/>
      <c r="I36" s="65"/>
      <c r="J36" s="87"/>
      <c r="K36" s="87"/>
    </row>
    <row r="37" spans="2:11" ht="12.75">
      <c r="B37" s="86"/>
      <c r="C37" s="86"/>
      <c r="D37" s="86"/>
      <c r="E37" s="87"/>
      <c r="F37" s="87"/>
      <c r="G37" s="68" t="s">
        <v>33</v>
      </c>
      <c r="H37" s="68"/>
      <c r="I37" s="68"/>
      <c r="J37" s="26">
        <v>353533</v>
      </c>
      <c r="K37" s="26">
        <v>437002</v>
      </c>
    </row>
    <row r="38" spans="2:11" ht="12.75">
      <c r="B38" s="68" t="s">
        <v>34</v>
      </c>
      <c r="C38" s="68"/>
      <c r="D38" s="68"/>
      <c r="E38" s="26">
        <v>372732</v>
      </c>
      <c r="F38" s="26">
        <v>608015</v>
      </c>
      <c r="G38" s="68" t="s">
        <v>36</v>
      </c>
      <c r="H38" s="68"/>
      <c r="I38" s="68"/>
      <c r="J38" s="26">
        <v>330386</v>
      </c>
      <c r="K38" s="26">
        <v>409842</v>
      </c>
    </row>
    <row r="39" spans="2:11" ht="12.75">
      <c r="B39" s="68" t="s">
        <v>35</v>
      </c>
      <c r="C39" s="68"/>
      <c r="D39" s="68"/>
      <c r="E39" s="26">
        <v>482462</v>
      </c>
      <c r="F39" s="26">
        <v>508082</v>
      </c>
      <c r="G39" s="68" t="s">
        <v>95</v>
      </c>
      <c r="H39" s="68"/>
      <c r="I39" s="68"/>
      <c r="J39" s="26">
        <v>23147</v>
      </c>
      <c r="K39" s="26">
        <f>K37-K38</f>
        <v>27160</v>
      </c>
    </row>
    <row r="40" spans="2:11" ht="12.75">
      <c r="B40" s="89" t="s">
        <v>85</v>
      </c>
      <c r="C40" s="89"/>
      <c r="D40" s="89"/>
      <c r="E40" s="26">
        <f>E38-E39</f>
        <v>-109730</v>
      </c>
      <c r="F40" s="26">
        <f>F38-F39</f>
        <v>99933</v>
      </c>
      <c r="G40" s="68" t="s">
        <v>40</v>
      </c>
      <c r="H40" s="68"/>
      <c r="I40" s="68"/>
      <c r="J40" s="26">
        <v>17040</v>
      </c>
      <c r="K40" s="26">
        <v>13087</v>
      </c>
    </row>
    <row r="41" spans="2:11" ht="12.75">
      <c r="B41" s="88" t="s">
        <v>60</v>
      </c>
      <c r="C41" s="88"/>
      <c r="D41" s="88"/>
      <c r="E41" s="78"/>
      <c r="F41" s="78"/>
      <c r="G41" s="68" t="s">
        <v>42</v>
      </c>
      <c r="H41" s="68"/>
      <c r="I41" s="68"/>
      <c r="J41" s="26">
        <v>16281</v>
      </c>
      <c r="K41" s="26">
        <v>20043</v>
      </c>
    </row>
    <row r="42" spans="2:11" ht="12.75" customHeight="1">
      <c r="B42" s="88"/>
      <c r="C42" s="88"/>
      <c r="D42" s="88"/>
      <c r="E42" s="78"/>
      <c r="F42" s="78"/>
      <c r="G42" s="90" t="s">
        <v>43</v>
      </c>
      <c r="H42" s="90"/>
      <c r="I42" s="90"/>
      <c r="J42" s="26">
        <v>2576</v>
      </c>
      <c r="K42" s="26">
        <v>3150</v>
      </c>
    </row>
    <row r="43" spans="2:11" ht="25.5" customHeight="1">
      <c r="B43" s="72" t="s">
        <v>37</v>
      </c>
      <c r="C43" s="72"/>
      <c r="D43" s="72"/>
      <c r="E43" s="26">
        <v>28566</v>
      </c>
      <c r="F43" s="26">
        <v>0</v>
      </c>
      <c r="G43" s="90" t="s">
        <v>45</v>
      </c>
      <c r="H43" s="88"/>
      <c r="I43" s="88"/>
      <c r="J43" s="26">
        <v>1626</v>
      </c>
      <c r="K43" s="26">
        <v>876</v>
      </c>
    </row>
    <row r="44" spans="2:11" ht="24.75" customHeight="1">
      <c r="B44" s="72" t="s">
        <v>38</v>
      </c>
      <c r="C44" s="72"/>
      <c r="D44" s="72"/>
      <c r="E44" s="26">
        <v>20249</v>
      </c>
      <c r="F44" s="26">
        <v>51651</v>
      </c>
      <c r="G44" s="72" t="s">
        <v>88</v>
      </c>
      <c r="H44" s="68"/>
      <c r="I44" s="68"/>
      <c r="J44" s="27">
        <f>J39+J40-J41+J42-J43</f>
        <v>24856</v>
      </c>
      <c r="K44" s="27">
        <f>K39+K40-K41+K42-K43</f>
        <v>22478</v>
      </c>
    </row>
    <row r="45" spans="2:12" ht="26.25" customHeight="1">
      <c r="B45" s="66" t="s">
        <v>85</v>
      </c>
      <c r="C45" s="66"/>
      <c r="D45" s="66"/>
      <c r="E45" s="26">
        <f>E43-E44</f>
        <v>8317</v>
      </c>
      <c r="F45" s="26">
        <f>F43-F44</f>
        <v>-51651</v>
      </c>
      <c r="G45" s="91" t="s">
        <v>89</v>
      </c>
      <c r="H45" s="92"/>
      <c r="I45" s="93"/>
      <c r="J45" s="27">
        <v>-19</v>
      </c>
      <c r="K45" s="27">
        <v>-1413</v>
      </c>
      <c r="L45" s="33"/>
    </row>
    <row r="46" spans="2:11" ht="12.75" customHeight="1">
      <c r="B46" s="88" t="s">
        <v>61</v>
      </c>
      <c r="C46" s="88"/>
      <c r="D46" s="88"/>
      <c r="E46" s="78"/>
      <c r="F46" s="78"/>
      <c r="G46" s="88" t="s">
        <v>90</v>
      </c>
      <c r="H46" s="88"/>
      <c r="I46" s="88"/>
      <c r="J46" s="78">
        <f>J44+J45</f>
        <v>24837</v>
      </c>
      <c r="K46" s="78">
        <f>K44+K45</f>
        <v>21065</v>
      </c>
    </row>
    <row r="47" spans="2:11" ht="12.75">
      <c r="B47" s="88"/>
      <c r="C47" s="88"/>
      <c r="D47" s="88"/>
      <c r="E47" s="78"/>
      <c r="F47" s="78"/>
      <c r="G47" s="88"/>
      <c r="H47" s="88"/>
      <c r="I47" s="88"/>
      <c r="J47" s="78"/>
      <c r="K47" s="78"/>
    </row>
    <row r="48" spans="2:11" ht="24.75" customHeight="1">
      <c r="B48" s="72" t="s">
        <v>39</v>
      </c>
      <c r="C48" s="72"/>
      <c r="D48" s="72"/>
      <c r="E48" s="26">
        <v>108010</v>
      </c>
      <c r="F48" s="26">
        <v>0</v>
      </c>
      <c r="G48" s="50" t="s">
        <v>49</v>
      </c>
      <c r="H48" s="50"/>
      <c r="I48" s="50"/>
      <c r="J48" s="26"/>
      <c r="K48" s="26"/>
    </row>
    <row r="49" spans="2:11" ht="28.5" customHeight="1">
      <c r="B49" s="72" t="s">
        <v>41</v>
      </c>
      <c r="C49" s="72"/>
      <c r="D49" s="72"/>
      <c r="E49" s="26">
        <v>5067</v>
      </c>
      <c r="F49" s="26">
        <v>43114</v>
      </c>
      <c r="G49" s="46" t="s">
        <v>62</v>
      </c>
      <c r="H49" s="47"/>
      <c r="I49" s="47"/>
      <c r="J49" s="26"/>
      <c r="K49" s="26"/>
    </row>
    <row r="50" spans="2:11" ht="28.5" customHeight="1">
      <c r="B50" s="68" t="s">
        <v>86</v>
      </c>
      <c r="C50" s="68"/>
      <c r="D50" s="68"/>
      <c r="E50" s="26">
        <f>E48-E49</f>
        <v>102943</v>
      </c>
      <c r="F50" s="26">
        <f>F48-F49</f>
        <v>-43114</v>
      </c>
      <c r="G50" s="94" t="s">
        <v>98</v>
      </c>
      <c r="H50" s="95"/>
      <c r="I50" s="96"/>
      <c r="J50" s="26">
        <v>2856</v>
      </c>
      <c r="K50" s="26">
        <v>-913</v>
      </c>
    </row>
    <row r="51" spans="2:11" ht="28.5" customHeight="1">
      <c r="B51" s="48" t="s">
        <v>44</v>
      </c>
      <c r="C51" s="48"/>
      <c r="D51" s="48"/>
      <c r="E51" s="26">
        <f>E38+E43+E48</f>
        <v>509308</v>
      </c>
      <c r="F51" s="26">
        <f>F38+F43+F48</f>
        <v>608015</v>
      </c>
      <c r="G51" s="47" t="s">
        <v>91</v>
      </c>
      <c r="H51" s="47"/>
      <c r="I51" s="47"/>
      <c r="J51" s="26">
        <v>27693</v>
      </c>
      <c r="K51" s="26">
        <f>K46+K50</f>
        <v>20152</v>
      </c>
    </row>
    <row r="52" spans="2:11" ht="32.25" customHeight="1">
      <c r="B52" s="48" t="s">
        <v>46</v>
      </c>
      <c r="C52" s="48"/>
      <c r="D52" s="48"/>
      <c r="E52" s="26">
        <f>E39+E44+E49</f>
        <v>507778</v>
      </c>
      <c r="F52" s="26">
        <f>F39+F44+F49</f>
        <v>602847</v>
      </c>
      <c r="G52" s="46" t="s">
        <v>65</v>
      </c>
      <c r="H52" s="47"/>
      <c r="I52" s="47"/>
      <c r="J52" s="26"/>
      <c r="K52" s="26"/>
    </row>
    <row r="53" spans="2:11" ht="34.5" customHeight="1">
      <c r="B53" s="50" t="s">
        <v>47</v>
      </c>
      <c r="C53" s="50"/>
      <c r="D53" s="50"/>
      <c r="E53" s="26">
        <f>E51-E52</f>
        <v>1530</v>
      </c>
      <c r="F53" s="26">
        <f>F51-F52</f>
        <v>5168</v>
      </c>
      <c r="G53" s="49" t="s">
        <v>63</v>
      </c>
      <c r="H53" s="50"/>
      <c r="I53" s="50"/>
      <c r="J53" s="26"/>
      <c r="K53" s="26"/>
    </row>
    <row r="54" spans="2:11" ht="35.25" customHeight="1">
      <c r="B54" s="88" t="s">
        <v>48</v>
      </c>
      <c r="C54" s="88"/>
      <c r="D54" s="88"/>
      <c r="E54" s="78">
        <v>9329</v>
      </c>
      <c r="F54" s="78">
        <v>10062</v>
      </c>
      <c r="G54" s="50" t="s">
        <v>64</v>
      </c>
      <c r="H54" s="50"/>
      <c r="I54" s="50"/>
      <c r="J54" s="26"/>
      <c r="K54" s="26"/>
    </row>
    <row r="55" spans="2:11" ht="18" customHeight="1">
      <c r="B55" s="88"/>
      <c r="C55" s="88"/>
      <c r="D55" s="88"/>
      <c r="E55" s="78"/>
      <c r="F55" s="78"/>
      <c r="G55" s="50" t="s">
        <v>51</v>
      </c>
      <c r="H55" s="50"/>
      <c r="I55" s="50"/>
      <c r="J55" s="26"/>
      <c r="K55" s="26"/>
    </row>
    <row r="56" spans="2:11" ht="21.75" customHeight="1">
      <c r="B56" s="49" t="s">
        <v>87</v>
      </c>
      <c r="C56" s="49"/>
      <c r="D56" s="49"/>
      <c r="E56" s="78">
        <v>-797</v>
      </c>
      <c r="F56" s="78">
        <v>1158</v>
      </c>
      <c r="G56" s="49" t="s">
        <v>52</v>
      </c>
      <c r="H56" s="50"/>
      <c r="I56" s="50"/>
      <c r="J56" s="26"/>
      <c r="K56" s="26"/>
    </row>
    <row r="57" spans="2:11" ht="28.5" customHeight="1">
      <c r="B57" s="49"/>
      <c r="C57" s="49"/>
      <c r="D57" s="49"/>
      <c r="E57" s="78"/>
      <c r="F57" s="78"/>
      <c r="G57" s="97"/>
      <c r="H57" s="98"/>
      <c r="I57" s="98"/>
      <c r="J57" s="12"/>
      <c r="K57" s="12"/>
    </row>
    <row r="58" spans="2:6" ht="24" customHeight="1">
      <c r="B58" s="88" t="s">
        <v>50</v>
      </c>
      <c r="C58" s="88"/>
      <c r="D58" s="88"/>
      <c r="E58" s="78">
        <f>E53+E54+E56</f>
        <v>10062</v>
      </c>
      <c r="F58" s="78">
        <f>F53+F54+F56</f>
        <v>16388</v>
      </c>
    </row>
    <row r="59" spans="2:6" ht="12" customHeight="1">
      <c r="B59" s="88"/>
      <c r="C59" s="88"/>
      <c r="D59" s="88"/>
      <c r="E59" s="78"/>
      <c r="F59" s="78"/>
    </row>
    <row r="61" spans="7:11" ht="9" customHeight="1">
      <c r="G61" s="37"/>
      <c r="H61" s="37"/>
      <c r="I61" s="37"/>
      <c r="J61" s="37"/>
      <c r="K61" s="37"/>
    </row>
    <row r="62" spans="7:11" ht="9" customHeight="1">
      <c r="G62" s="37"/>
      <c r="H62" s="37"/>
      <c r="I62" s="37"/>
      <c r="J62" s="37"/>
      <c r="K62" s="37"/>
    </row>
    <row r="63" spans="7:11" ht="9" customHeight="1">
      <c r="G63" s="37"/>
      <c r="H63" s="37"/>
      <c r="I63" s="37"/>
      <c r="J63" s="37"/>
      <c r="K63" s="37"/>
    </row>
    <row r="64" spans="1:11" ht="12.75">
      <c r="A64" s="63" t="s">
        <v>53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2:11" ht="11.25" customHeight="1">
      <c r="B65" s="19"/>
      <c r="C65" s="20"/>
      <c r="D65" s="34">
        <v>2007</v>
      </c>
      <c r="E65" s="35"/>
      <c r="F65" s="35"/>
      <c r="G65" s="36"/>
      <c r="H65" s="101">
        <v>2008</v>
      </c>
      <c r="I65" s="102"/>
      <c r="J65" s="102"/>
      <c r="K65" s="103"/>
    </row>
    <row r="66" spans="2:11" ht="23.25" customHeight="1">
      <c r="B66" s="21"/>
      <c r="C66" s="22"/>
      <c r="D66" s="16" t="s">
        <v>69</v>
      </c>
      <c r="E66" s="16" t="s">
        <v>70</v>
      </c>
      <c r="F66" s="16" t="s">
        <v>71</v>
      </c>
      <c r="G66" s="16" t="s">
        <v>72</v>
      </c>
      <c r="H66" s="16" t="s">
        <v>69</v>
      </c>
      <c r="I66" s="16" t="s">
        <v>70</v>
      </c>
      <c r="J66" s="16" t="s">
        <v>71</v>
      </c>
      <c r="K66" s="16" t="s">
        <v>72</v>
      </c>
    </row>
    <row r="67" spans="2:11" ht="27.75" customHeight="1" hidden="1">
      <c r="B67" s="23"/>
      <c r="C67" s="24"/>
      <c r="D67" s="16" t="s">
        <v>69</v>
      </c>
      <c r="E67" s="16" t="s">
        <v>70</v>
      </c>
      <c r="F67" s="16" t="s">
        <v>71</v>
      </c>
      <c r="G67" s="16" t="s">
        <v>72</v>
      </c>
      <c r="H67" s="16" t="s">
        <v>69</v>
      </c>
      <c r="I67" s="16" t="s">
        <v>70</v>
      </c>
      <c r="J67" s="16" t="s">
        <v>71</v>
      </c>
      <c r="K67" s="16" t="s">
        <v>72</v>
      </c>
    </row>
    <row r="68" spans="2:11" ht="27.75" customHeight="1">
      <c r="B68" s="17" t="s">
        <v>73</v>
      </c>
      <c r="C68" s="17"/>
      <c r="D68" s="32">
        <v>306356</v>
      </c>
      <c r="E68" s="32">
        <v>10041</v>
      </c>
      <c r="F68" s="32"/>
      <c r="G68" s="32">
        <f>D68+E68</f>
        <v>316397</v>
      </c>
      <c r="H68" s="32">
        <v>316397</v>
      </c>
      <c r="I68" s="32"/>
      <c r="J68" s="32">
        <v>129116</v>
      </c>
      <c r="K68" s="32">
        <f>H68-J68</f>
        <v>187281</v>
      </c>
    </row>
    <row r="69" spans="2:11" ht="21.75" customHeight="1">
      <c r="B69" s="17" t="s">
        <v>74</v>
      </c>
      <c r="C69" s="17"/>
      <c r="D69" s="32">
        <v>4285</v>
      </c>
      <c r="E69" s="32"/>
      <c r="F69" s="32"/>
      <c r="G69" s="32">
        <v>4285</v>
      </c>
      <c r="H69" s="32">
        <v>4285</v>
      </c>
      <c r="I69" s="32"/>
      <c r="J69" s="32"/>
      <c r="K69" s="32">
        <v>4285</v>
      </c>
    </row>
    <row r="70" spans="2:11" ht="21.75" customHeight="1">
      <c r="B70" s="17" t="s">
        <v>75</v>
      </c>
      <c r="C70" s="17"/>
      <c r="D70" s="30"/>
      <c r="E70" s="30"/>
      <c r="F70" s="30"/>
      <c r="G70" s="30"/>
      <c r="H70" s="30"/>
      <c r="I70" s="30"/>
      <c r="J70" s="30"/>
      <c r="K70" s="30"/>
    </row>
    <row r="71" spans="2:11" ht="30" customHeight="1">
      <c r="B71" s="17" t="s">
        <v>76</v>
      </c>
      <c r="C71" s="17"/>
      <c r="D71" s="30"/>
      <c r="E71" s="30"/>
      <c r="F71" s="30"/>
      <c r="G71" s="30"/>
      <c r="H71" s="30"/>
      <c r="I71" s="30"/>
      <c r="J71" s="30"/>
      <c r="K71" s="30"/>
    </row>
    <row r="72" spans="2:11" ht="21.75" customHeight="1">
      <c r="B72" s="17" t="s">
        <v>77</v>
      </c>
      <c r="C72" s="17"/>
      <c r="D72" s="30">
        <v>8321</v>
      </c>
      <c r="E72" s="30"/>
      <c r="F72" s="30"/>
      <c r="G72" s="30">
        <v>8321</v>
      </c>
      <c r="H72" s="30">
        <v>8321</v>
      </c>
      <c r="I72" s="30"/>
      <c r="J72" s="30"/>
      <c r="K72" s="30">
        <v>8321</v>
      </c>
    </row>
    <row r="73" spans="2:11" ht="21.75" customHeight="1">
      <c r="B73" s="17" t="s">
        <v>78</v>
      </c>
      <c r="C73" s="17"/>
      <c r="D73" s="30">
        <v>9736</v>
      </c>
      <c r="E73" s="30">
        <v>3286</v>
      </c>
      <c r="F73" s="30"/>
      <c r="G73" s="30">
        <f>D73+E73-F73</f>
        <v>13022</v>
      </c>
      <c r="H73" s="30">
        <v>8299</v>
      </c>
      <c r="I73" s="30"/>
      <c r="J73" s="30">
        <v>3735</v>
      </c>
      <c r="K73" s="30">
        <f>H73-J73</f>
        <v>4564</v>
      </c>
    </row>
    <row r="74" spans="2:11" ht="21.75" customHeight="1">
      <c r="B74" s="17" t="s">
        <v>79</v>
      </c>
      <c r="C74" s="17"/>
      <c r="D74" s="30">
        <v>0</v>
      </c>
      <c r="E74" s="30">
        <v>27693</v>
      </c>
      <c r="F74" s="30"/>
      <c r="G74" s="30">
        <f>D74+E74-F74</f>
        <v>27693</v>
      </c>
      <c r="H74" s="30">
        <v>32416</v>
      </c>
      <c r="I74" s="30">
        <v>20153</v>
      </c>
      <c r="J74" s="30">
        <v>27693</v>
      </c>
      <c r="K74" s="30">
        <f>H74+I74-J74</f>
        <v>24876</v>
      </c>
    </row>
    <row r="75" spans="2:11" ht="21.75" customHeight="1">
      <c r="B75" s="17" t="s">
        <v>80</v>
      </c>
      <c r="C75" s="17"/>
      <c r="D75" s="30">
        <v>163107</v>
      </c>
      <c r="E75" s="30">
        <v>2021</v>
      </c>
      <c r="F75" s="30"/>
      <c r="G75" s="30">
        <f>D75+E75</f>
        <v>165128</v>
      </c>
      <c r="H75" s="30">
        <v>165128</v>
      </c>
      <c r="I75" s="30"/>
      <c r="J75" s="30">
        <v>165128</v>
      </c>
      <c r="K75" s="30">
        <v>0</v>
      </c>
    </row>
    <row r="76" spans="2:11" ht="21.75" customHeight="1">
      <c r="B76" s="18" t="s">
        <v>81</v>
      </c>
      <c r="C76" s="18"/>
      <c r="D76" s="30"/>
      <c r="E76" s="30"/>
      <c r="F76" s="30"/>
      <c r="G76" s="30"/>
      <c r="H76" s="30"/>
      <c r="I76" s="30"/>
      <c r="J76" s="30"/>
      <c r="K76" s="30"/>
    </row>
    <row r="77" spans="2:11" ht="21.75" customHeight="1">
      <c r="B77" s="18" t="s">
        <v>82</v>
      </c>
      <c r="C77" s="18"/>
      <c r="D77" s="30">
        <f>SUM(D68:D76)</f>
        <v>491805</v>
      </c>
      <c r="E77" s="30">
        <f>SUM(E68:E76)</f>
        <v>43041</v>
      </c>
      <c r="F77" s="30"/>
      <c r="G77" s="30">
        <f>SUM(G68:G76)</f>
        <v>534846</v>
      </c>
      <c r="H77" s="30">
        <f>SUM(H68:H76)</f>
        <v>534846</v>
      </c>
      <c r="I77" s="30">
        <f>SUM(I68:I76)</f>
        <v>20153</v>
      </c>
      <c r="J77" s="30">
        <f>SUM(J68:J76)</f>
        <v>325672</v>
      </c>
      <c r="K77" s="30">
        <f>SUM(K68:K76)</f>
        <v>229327</v>
      </c>
    </row>
    <row r="78" spans="2:11" ht="21.75" customHeight="1">
      <c r="B78" s="18" t="s">
        <v>84</v>
      </c>
      <c r="C78" s="18"/>
      <c r="D78" s="30"/>
      <c r="E78" s="30"/>
      <c r="F78" s="30"/>
      <c r="G78" s="30"/>
      <c r="H78" s="30"/>
      <c r="I78" s="30"/>
      <c r="J78" s="30"/>
      <c r="K78" s="30"/>
    </row>
    <row r="79" spans="1:11" ht="31.5" customHeight="1">
      <c r="A79" s="25"/>
      <c r="G79" s="9"/>
      <c r="H79" s="9"/>
      <c r="I79" s="9"/>
      <c r="J79" s="9"/>
      <c r="K79" s="9"/>
    </row>
    <row r="80" spans="1:11" ht="76.5" customHeight="1">
      <c r="A80" s="39"/>
      <c r="B80" s="100" t="s">
        <v>107</v>
      </c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 ht="12.75">
      <c r="B81" s="13"/>
      <c r="C81" s="14"/>
      <c r="D81" s="14"/>
      <c r="E81" s="14"/>
      <c r="F81" s="14"/>
      <c r="G81" s="38"/>
      <c r="H81" s="38"/>
      <c r="I81" s="38"/>
      <c r="J81" s="38"/>
      <c r="K81" s="38"/>
    </row>
    <row r="82" spans="2:11" ht="70.5" customHeight="1">
      <c r="B82" s="99" t="s">
        <v>83</v>
      </c>
      <c r="C82" s="99"/>
      <c r="D82" s="99"/>
      <c r="E82" s="99"/>
      <c r="F82" s="99"/>
      <c r="G82" s="99"/>
      <c r="H82" s="99"/>
      <c r="I82" s="99"/>
      <c r="J82" s="99"/>
      <c r="K82" s="99"/>
    </row>
    <row r="83" spans="2:11" ht="33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 ht="32.25" customHeight="1">
      <c r="B84" s="104" t="s">
        <v>67</v>
      </c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9.5" customHeight="1">
      <c r="B85" s="105" t="s">
        <v>108</v>
      </c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1" ht="24.7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ht="12.75" customHeight="1">
      <c r="B87" s="41"/>
      <c r="C87" s="42"/>
      <c r="D87" s="42"/>
      <c r="E87" s="42"/>
      <c r="F87" s="42"/>
      <c r="G87" s="10"/>
      <c r="H87" s="10"/>
      <c r="I87" s="10"/>
      <c r="J87" s="10"/>
      <c r="K87" s="10"/>
    </row>
    <row r="88" spans="2:11" ht="14.25" customHeight="1"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12.75"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2.75">
      <c r="B90" s="10"/>
      <c r="C90" s="10"/>
      <c r="D90" s="10"/>
      <c r="E90" s="10"/>
      <c r="F90" s="10"/>
      <c r="G90" s="42"/>
      <c r="H90" s="42"/>
      <c r="I90" s="42"/>
      <c r="J90" s="42"/>
      <c r="K90" s="42"/>
    </row>
    <row r="91" spans="2:11" ht="16.5" customHeight="1">
      <c r="B91" s="2"/>
      <c r="C91" s="2"/>
      <c r="D91" s="2"/>
      <c r="E91" s="2"/>
      <c r="F91" s="8"/>
      <c r="G91" s="10"/>
      <c r="H91" s="10"/>
      <c r="I91" s="10"/>
      <c r="J91" s="10"/>
      <c r="K91" s="10"/>
    </row>
    <row r="92" spans="2:11" ht="9.75" customHeight="1">
      <c r="B92" s="2"/>
      <c r="C92" s="2"/>
      <c r="D92" s="2"/>
      <c r="E92" s="2"/>
      <c r="F92" s="8"/>
      <c r="G92" s="2"/>
      <c r="H92" s="54" t="s">
        <v>106</v>
      </c>
      <c r="I92" s="107"/>
      <c r="J92" s="107"/>
      <c r="K92" s="107"/>
    </row>
    <row r="93" spans="2:11" ht="12.75">
      <c r="B93" s="2"/>
      <c r="C93" s="2"/>
      <c r="D93" s="2"/>
      <c r="E93" s="2"/>
      <c r="F93" s="8"/>
      <c r="G93" s="2"/>
      <c r="H93" s="106" t="s">
        <v>100</v>
      </c>
      <c r="I93" s="106"/>
      <c r="J93" s="106"/>
      <c r="K93" s="106"/>
    </row>
    <row r="94" spans="2:11" ht="12.75">
      <c r="B94" s="40"/>
      <c r="C94" s="40"/>
      <c r="D94" s="40"/>
      <c r="E94" s="40"/>
      <c r="F94" s="40"/>
      <c r="G94" s="2"/>
      <c r="H94" s="1"/>
      <c r="I94" s="1"/>
      <c r="J94" s="1"/>
      <c r="K94" s="1"/>
    </row>
    <row r="95" spans="2:11" ht="9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2:11" ht="12.75"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2:11" ht="12.75"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7:11" ht="24" customHeight="1">
      <c r="G98" s="40"/>
      <c r="H98" s="40"/>
      <c r="I98" s="40"/>
      <c r="J98" s="40"/>
      <c r="K98" s="40"/>
    </row>
    <row r="99" ht="65.25" customHeight="1"/>
  </sheetData>
  <sheetProtection password="CFCB" sheet="1" objects="1" scenarios="1" selectLockedCells="1" selectUnlockedCells="1"/>
  <mergeCells count="118">
    <mergeCell ref="B85:K85"/>
    <mergeCell ref="H93:K93"/>
    <mergeCell ref="H92:K92"/>
    <mergeCell ref="B83:K83"/>
    <mergeCell ref="A64:K64"/>
    <mergeCell ref="B80:K80"/>
    <mergeCell ref="B82:K82"/>
    <mergeCell ref="H65:K65"/>
    <mergeCell ref="B84:K84"/>
    <mergeCell ref="G56:I56"/>
    <mergeCell ref="B56:D57"/>
    <mergeCell ref="E56:E57"/>
    <mergeCell ref="F56:F57"/>
    <mergeCell ref="G57:I57"/>
    <mergeCell ref="B58:D59"/>
    <mergeCell ref="E58:E59"/>
    <mergeCell ref="F58:F59"/>
    <mergeCell ref="B50:D50"/>
    <mergeCell ref="G51:I51"/>
    <mergeCell ref="B51:D51"/>
    <mergeCell ref="G50:I50"/>
    <mergeCell ref="B54:D55"/>
    <mergeCell ref="E54:E55"/>
    <mergeCell ref="F54:F55"/>
    <mergeCell ref="G55:I55"/>
    <mergeCell ref="G54:I54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8:D28"/>
    <mergeCell ref="G28:I28"/>
    <mergeCell ref="B29:D29"/>
    <mergeCell ref="G29:I30"/>
    <mergeCell ref="J29:J30"/>
    <mergeCell ref="K29:K30"/>
    <mergeCell ref="B30:D30"/>
    <mergeCell ref="B25:D25"/>
    <mergeCell ref="G25:I25"/>
    <mergeCell ref="B26:D26"/>
    <mergeCell ref="G26:I26"/>
    <mergeCell ref="B27:D27"/>
    <mergeCell ref="G27:I27"/>
    <mergeCell ref="B22:D22"/>
    <mergeCell ref="G22:I22"/>
    <mergeCell ref="B23:D23"/>
    <mergeCell ref="G23:I24"/>
    <mergeCell ref="J23:J24"/>
    <mergeCell ref="K23:K24"/>
    <mergeCell ref="B24:D24"/>
    <mergeCell ref="B17:D20"/>
    <mergeCell ref="E17:E20"/>
    <mergeCell ref="F17:F20"/>
    <mergeCell ref="G17:I17"/>
    <mergeCell ref="G20:I20"/>
    <mergeCell ref="B21:D21"/>
    <mergeCell ref="G21:I21"/>
    <mergeCell ref="B14:D14"/>
    <mergeCell ref="B15:D15"/>
    <mergeCell ref="G15:I15"/>
    <mergeCell ref="G14:I14"/>
    <mergeCell ref="B16:D16"/>
    <mergeCell ref="G16:I16"/>
    <mergeCell ref="B9:K9"/>
    <mergeCell ref="B11:K11"/>
    <mergeCell ref="B12:D12"/>
    <mergeCell ref="G12:I12"/>
    <mergeCell ref="B13:D13"/>
    <mergeCell ref="G13:I13"/>
    <mergeCell ref="H6:I6"/>
    <mergeCell ref="J6:K6"/>
    <mergeCell ref="B7:C7"/>
    <mergeCell ref="D7:G7"/>
    <mergeCell ref="H7:I7"/>
    <mergeCell ref="J7:K7"/>
    <mergeCell ref="G52:I52"/>
    <mergeCell ref="B52:D52"/>
    <mergeCell ref="G53:I53"/>
    <mergeCell ref="B53:D53"/>
    <mergeCell ref="B1:K1"/>
    <mergeCell ref="B2:K2"/>
    <mergeCell ref="B3:K3"/>
    <mergeCell ref="B5:K5"/>
    <mergeCell ref="B6:C6"/>
    <mergeCell ref="D6:G6"/>
  </mergeCells>
  <printOptions/>
  <pageMargins left="0.45" right="0.7480314960629921" top="0.28" bottom="0.24" header="0.31" footer="0.18"/>
  <pageSetup horizontalDpi="300" verticalDpi="3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2009-07-08T06:55:22Z</cp:lastPrinted>
  <dcterms:created xsi:type="dcterms:W3CDTF">2007-02-12T13:02:25Z</dcterms:created>
  <dcterms:modified xsi:type="dcterms:W3CDTF">2009-07-17T08:13:59Z</dcterms:modified>
  <cp:category/>
  <cp:version/>
  <cp:contentType/>
  <cp:contentStatus/>
</cp:coreProperties>
</file>