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<sst xmlns="http://schemas.openxmlformats.org/spreadsheetml/2006/main" count="112" uniqueCount="105">
  <si>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</si>
  <si>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</si>
  <si>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</si>
  <si>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</si>
  <si>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</si>
  <si>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</si>
  <si>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</si>
  <si>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</si>
  <si>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</si>
  <si>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</si>
  <si>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</si>
  <si>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</si>
  <si>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</si>
  <si>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</si>
  <si>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</si>
  <si>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</si>
  <si>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</si>
  <si>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</si>
  <si>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</si>
  <si>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</si>
  <si>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</si>
  <si>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</si>
  <si>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</si>
  <si>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</si>
  <si>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</si>
  <si>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</si>
  <si>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</si>
  <si>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</si>
  <si>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</si>
  <si>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</si>
  <si>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</si>
  <si>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</si>
  <si>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</si>
  <si>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</si>
  <si>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</si>
  <si>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</si>
  <si>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</si>
  <si>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</si>
  <si>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</si>
  <si>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</si>
  <si>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</si>
  <si>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</si>
  <si>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</si>
  <si>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</si>
  <si>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</si>
  <si>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</si>
  <si>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</si>
  <si>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</si>
  <si>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</si>
  <si>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</si>
  <si>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</si>
  <si>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</si>
  <si>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</si>
  <si>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</si>
  <si>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</si>
  <si>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</si>
  <si>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</si>
  <si>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</si>
  <si>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</si>
  <si>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</si>
  <si>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</si>
  <si>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</si>
  <si>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</si>
  <si>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</si>
  <si>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</si>
  <si>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</si>
  <si>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</si>
  <si>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</si>
  <si>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</si>
  <si>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</si>
  <si>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</si>
  <si>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</si>
  <si>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</si>
  <si>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</si>
  <si>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</si>
  <si>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</si>
  <si>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</si>
  <si>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</si>
  <si>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</si>
  <si>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</si>
  <si>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</si>
  <si>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</si>
  <si>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</si>
  <si>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</si>
  <si>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</si>
  <si>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</si>
  <si>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</si>
  <si>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</si>
  <si>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</si>
  <si>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</si>
  <si>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</si>
  <si>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</si>
  <si>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</si>
  <si>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</si>
  <si>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</si>
  <si>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</si>
  <si>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</si>
  <si>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Никола Милићевић</t>
  </si>
  <si>
    <t>издавањем нових акција - III емисија.</t>
  </si>
  <si>
    <t>"ПОДУНАВЉЕ" а.д. ЧЕЛАРЕВО</t>
  </si>
  <si>
    <t>Пролетерска бб, 21413 ЧЕЛАРЕВО</t>
  </si>
  <si>
    <t>_____________________</t>
  </si>
  <si>
    <r>
      <t>III ЗАКЉУЧНО МИШЉЕЊЕ РЕВИЗОРА "КПМГ" д.о.о. БЕОГРАД О ФИНАНСИЈСКИМ ИЗВЕШТАЈИМА:</t>
    </r>
    <r>
      <rPr>
        <sz val="8"/>
        <rFont val="Arial"/>
        <family val="0"/>
      </rPr>
      <t xml:space="preserve">
</t>
    </r>
    <r>
      <rPr>
        <sz val="8"/>
        <color indexed="8"/>
        <rFont val="Arial"/>
        <family val="2"/>
      </rPr>
      <t xml:space="preserve">
По нашем мишљењу, финансијски извештаји приказују истинито и објективно финансијско стање Друштва на дан 31. децембра 2008.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"Службени гласник РС" 46/2006)</t>
    </r>
  </si>
  <si>
    <t>Увид се може извршити сваког радног дана од 8,00 до 15,00 часова у седишту друштва.</t>
  </si>
  <si>
    <t>Повећан је основни капитал друштва за 237.495.000,00 динара, што на дан 14.07.2008.године износи 3.019.709,26 еура ,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</si>
</sst>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7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100" zoomScalePageLayoutView="0" workbookViewId="0" topLeftCell="A67">
      <selection activeCell="M79" sqref="M79"/>
    </sheetView>
  </sheetViews>
  <sheetFormatPr defaultColWidth="9.140625" defaultRowHeight="12.75"/>
  <cols>
    <col min="4" max="4" width="9.421875" style="0" customWidth="1"/>
  </cols>
  <sheetData>
    <row r="1" spans="2:11" ht="41.25" customHeight="1">
      <c r="B1" s="45" t="s">
        <v>77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96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6" t="s">
        <v>99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2.75">
      <c r="B6" s="49" t="s">
        <v>1</v>
      </c>
      <c r="C6" s="49"/>
      <c r="D6" s="50" t="s">
        <v>99</v>
      </c>
      <c r="E6" s="50"/>
      <c r="F6" s="50"/>
      <c r="G6" s="50"/>
      <c r="H6" s="49" t="s">
        <v>2</v>
      </c>
      <c r="I6" s="49"/>
      <c r="J6" s="50">
        <v>8684936</v>
      </c>
      <c r="K6" s="50"/>
    </row>
    <row r="7" spans="2:11" ht="12.75">
      <c r="B7" s="49" t="s">
        <v>3</v>
      </c>
      <c r="C7" s="49"/>
      <c r="D7" s="51" t="s">
        <v>100</v>
      </c>
      <c r="E7" s="52"/>
      <c r="F7" s="52"/>
      <c r="G7" s="53"/>
      <c r="H7" s="49" t="s">
        <v>4</v>
      </c>
      <c r="I7" s="49"/>
      <c r="J7" s="54">
        <v>100495915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5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57" t="s">
        <v>7</v>
      </c>
      <c r="C12" s="57"/>
      <c r="D12" s="57"/>
      <c r="E12" s="7">
        <v>2007</v>
      </c>
      <c r="F12" s="7">
        <v>2008</v>
      </c>
      <c r="G12" s="57" t="s">
        <v>8</v>
      </c>
      <c r="H12" s="57"/>
      <c r="I12" s="57"/>
      <c r="J12" s="7">
        <v>2007</v>
      </c>
      <c r="K12" s="7">
        <v>2008</v>
      </c>
    </row>
    <row r="13" spans="2:11" ht="12.75">
      <c r="B13" s="58" t="s">
        <v>9</v>
      </c>
      <c r="C13" s="58"/>
      <c r="D13" s="58"/>
      <c r="E13" s="9">
        <v>899603</v>
      </c>
      <c r="F13" s="9">
        <f>F17</f>
        <v>1296351</v>
      </c>
      <c r="G13" s="58" t="s">
        <v>10</v>
      </c>
      <c r="H13" s="58"/>
      <c r="I13" s="58"/>
      <c r="J13" s="8">
        <v>692757</v>
      </c>
      <c r="K13" s="8">
        <f>K14+K16+K17+K18-K19</f>
        <v>985554</v>
      </c>
    </row>
    <row r="14" spans="2:11" ht="12.75">
      <c r="B14" s="59" t="s">
        <v>11</v>
      </c>
      <c r="C14" s="58"/>
      <c r="D14" s="58"/>
      <c r="E14" s="9"/>
      <c r="F14" s="9"/>
      <c r="G14" s="62" t="s">
        <v>79</v>
      </c>
      <c r="H14" s="63"/>
      <c r="I14" s="64"/>
      <c r="J14" s="8">
        <v>442467</v>
      </c>
      <c r="K14" s="8">
        <v>646826</v>
      </c>
    </row>
    <row r="15" spans="2:11" ht="12.75">
      <c r="B15" s="60" t="s">
        <v>12</v>
      </c>
      <c r="C15" s="60"/>
      <c r="D15" s="60"/>
      <c r="E15" s="9"/>
      <c r="F15" s="9"/>
      <c r="G15" s="61" t="s">
        <v>13</v>
      </c>
      <c r="H15" s="61"/>
      <c r="I15" s="61"/>
      <c r="J15" s="8"/>
      <c r="K15" s="8"/>
    </row>
    <row r="16" spans="2:11" ht="12.75">
      <c r="B16" s="61" t="s">
        <v>14</v>
      </c>
      <c r="C16" s="61"/>
      <c r="D16" s="61"/>
      <c r="E16" s="9"/>
      <c r="F16" s="9"/>
      <c r="G16" s="61" t="s">
        <v>15</v>
      </c>
      <c r="H16" s="61"/>
      <c r="I16" s="61"/>
      <c r="J16" s="8">
        <v>788</v>
      </c>
      <c r="K16" s="8">
        <v>17472</v>
      </c>
    </row>
    <row r="17" spans="2:11" ht="12.75">
      <c r="B17" s="65" t="s">
        <v>61</v>
      </c>
      <c r="C17" s="61"/>
      <c r="D17" s="61"/>
      <c r="E17" s="66">
        <v>899603</v>
      </c>
      <c r="F17" s="66">
        <v>1296351</v>
      </c>
      <c r="G17" s="61" t="s">
        <v>16</v>
      </c>
      <c r="H17" s="61"/>
      <c r="I17" s="61"/>
      <c r="J17" s="8">
        <v>317416</v>
      </c>
      <c r="K17" s="8">
        <v>316406</v>
      </c>
    </row>
    <row r="18" spans="2:11" ht="12.75">
      <c r="B18" s="61"/>
      <c r="C18" s="61"/>
      <c r="D18" s="61"/>
      <c r="E18" s="67"/>
      <c r="F18" s="67"/>
      <c r="G18" s="61" t="s">
        <v>62</v>
      </c>
      <c r="H18" s="61"/>
      <c r="I18" s="61"/>
      <c r="J18" s="8">
        <v>41668</v>
      </c>
      <c r="K18" s="8">
        <v>92916</v>
      </c>
    </row>
    <row r="19" spans="2:11" ht="12.75">
      <c r="B19" s="59" t="s">
        <v>17</v>
      </c>
      <c r="C19" s="59"/>
      <c r="D19" s="59"/>
      <c r="E19" s="9"/>
      <c r="F19" s="9"/>
      <c r="G19" s="61" t="s">
        <v>18</v>
      </c>
      <c r="H19" s="61"/>
      <c r="I19" s="61"/>
      <c r="J19" s="8">
        <v>88066</v>
      </c>
      <c r="K19" s="8">
        <v>88066</v>
      </c>
    </row>
    <row r="20" spans="2:11" ht="12.75">
      <c r="B20" s="58" t="s">
        <v>22</v>
      </c>
      <c r="C20" s="58"/>
      <c r="D20" s="58"/>
      <c r="E20" s="9">
        <v>142075</v>
      </c>
      <c r="F20" s="9">
        <f>F21+F23</f>
        <v>200220</v>
      </c>
      <c r="G20" s="61" t="s">
        <v>19</v>
      </c>
      <c r="H20" s="61"/>
      <c r="I20" s="61"/>
      <c r="J20" s="8">
        <v>21516</v>
      </c>
      <c r="K20" s="8"/>
    </row>
    <row r="21" spans="2:11" ht="12.75" customHeight="1">
      <c r="B21" s="61" t="s">
        <v>24</v>
      </c>
      <c r="C21" s="61"/>
      <c r="D21" s="61"/>
      <c r="E21" s="9">
        <v>110410</v>
      </c>
      <c r="F21" s="9">
        <v>162389</v>
      </c>
      <c r="G21" s="68" t="s">
        <v>20</v>
      </c>
      <c r="H21" s="69"/>
      <c r="I21" s="69"/>
      <c r="J21" s="70">
        <v>348921</v>
      </c>
      <c r="K21" s="70">
        <f>K23+K24+K25</f>
        <v>503376</v>
      </c>
    </row>
    <row r="22" spans="2:11" ht="46.5" customHeight="1">
      <c r="B22" s="71" t="s">
        <v>63</v>
      </c>
      <c r="C22" s="72"/>
      <c r="D22" s="72"/>
      <c r="E22" s="9"/>
      <c r="F22" s="9"/>
      <c r="G22" s="69"/>
      <c r="H22" s="69"/>
      <c r="I22" s="69"/>
      <c r="J22" s="70"/>
      <c r="K22" s="70"/>
    </row>
    <row r="23" spans="2:11" ht="12.75">
      <c r="B23" s="61" t="s">
        <v>64</v>
      </c>
      <c r="C23" s="61"/>
      <c r="D23" s="61"/>
      <c r="E23" s="9">
        <v>31665</v>
      </c>
      <c r="F23" s="9">
        <v>37831</v>
      </c>
      <c r="G23" s="59" t="s">
        <v>21</v>
      </c>
      <c r="H23" s="59"/>
      <c r="I23" s="59"/>
      <c r="J23" s="8">
        <v>2316</v>
      </c>
      <c r="K23" s="8">
        <v>3154</v>
      </c>
    </row>
    <row r="24" spans="2:11" ht="12.75">
      <c r="B24" s="59" t="s">
        <v>26</v>
      </c>
      <c r="C24" s="59"/>
      <c r="D24" s="59"/>
      <c r="E24" s="9"/>
      <c r="F24" s="9"/>
      <c r="G24" s="59" t="s">
        <v>23</v>
      </c>
      <c r="H24" s="59"/>
      <c r="I24" s="59"/>
      <c r="J24" s="8">
        <v>44227</v>
      </c>
      <c r="K24" s="8">
        <v>63398</v>
      </c>
    </row>
    <row r="25" spans="2:11" ht="12.75">
      <c r="B25" s="58" t="s">
        <v>27</v>
      </c>
      <c r="C25" s="58"/>
      <c r="D25" s="58"/>
      <c r="E25" s="9">
        <v>1041678</v>
      </c>
      <c r="F25" s="9">
        <f>F13+F20</f>
        <v>1496571</v>
      </c>
      <c r="G25" s="61" t="s">
        <v>25</v>
      </c>
      <c r="H25" s="61"/>
      <c r="I25" s="61"/>
      <c r="J25" s="8">
        <v>282598</v>
      </c>
      <c r="K25" s="8">
        <v>436824</v>
      </c>
    </row>
    <row r="26" spans="2:11" ht="12.75">
      <c r="B26" s="58" t="s">
        <v>65</v>
      </c>
      <c r="C26" s="58"/>
      <c r="D26" s="58"/>
      <c r="E26" s="9"/>
      <c r="F26" s="9"/>
      <c r="G26" s="61" t="s">
        <v>28</v>
      </c>
      <c r="H26" s="61"/>
      <c r="I26" s="61"/>
      <c r="J26" s="8">
        <v>19780</v>
      </c>
      <c r="K26" s="8">
        <v>7641</v>
      </c>
    </row>
    <row r="27" spans="2:11" ht="12.75">
      <c r="B27" s="73" t="s">
        <v>30</v>
      </c>
      <c r="C27" s="73"/>
      <c r="D27" s="73"/>
      <c r="E27" s="9">
        <v>1041678</v>
      </c>
      <c r="F27" s="9">
        <f>F25</f>
        <v>1496571</v>
      </c>
      <c r="G27" s="74" t="s">
        <v>29</v>
      </c>
      <c r="H27" s="74"/>
      <c r="I27" s="74"/>
      <c r="J27" s="70">
        <v>1041678</v>
      </c>
      <c r="K27" s="70">
        <f>K13+K21+K26</f>
        <v>1496571</v>
      </c>
    </row>
    <row r="28" spans="2:11" ht="12.75">
      <c r="B28" s="73" t="s">
        <v>31</v>
      </c>
      <c r="C28" s="73"/>
      <c r="D28" s="73"/>
      <c r="E28" s="9">
        <v>63093</v>
      </c>
      <c r="F28" s="9">
        <v>228893</v>
      </c>
      <c r="G28" s="74"/>
      <c r="H28" s="74"/>
      <c r="I28" s="74"/>
      <c r="J28" s="70"/>
      <c r="K28" s="70"/>
    </row>
    <row r="29" spans="7:11" ht="12.75">
      <c r="G29" s="75" t="s">
        <v>32</v>
      </c>
      <c r="H29" s="76"/>
      <c r="I29" s="76"/>
      <c r="J29" s="36">
        <v>63093</v>
      </c>
      <c r="K29" s="36">
        <v>228893</v>
      </c>
    </row>
    <row r="31" spans="2:11" ht="12.75">
      <c r="B31" s="77" t="s">
        <v>66</v>
      </c>
      <c r="C31" s="78"/>
      <c r="D31" s="78"/>
      <c r="E31" s="78"/>
      <c r="F31" s="78"/>
      <c r="G31" s="78" t="s">
        <v>33</v>
      </c>
      <c r="H31" s="78"/>
      <c r="I31" s="78"/>
      <c r="J31" s="78"/>
      <c r="K31" s="78"/>
    </row>
    <row r="32" spans="2:11" ht="12.75">
      <c r="B32" s="79"/>
      <c r="C32" s="79"/>
      <c r="D32" s="79"/>
      <c r="E32" s="79"/>
      <c r="F32" s="79"/>
      <c r="G32" s="78"/>
      <c r="H32" s="78"/>
      <c r="I32" s="78"/>
      <c r="J32" s="78"/>
      <c r="K32" s="78"/>
    </row>
    <row r="33" spans="2:11" ht="12.75" customHeight="1">
      <c r="B33" s="80" t="s">
        <v>60</v>
      </c>
      <c r="C33" s="80"/>
      <c r="D33" s="80"/>
      <c r="E33" s="81">
        <v>2007</v>
      </c>
      <c r="F33" s="81">
        <v>2008</v>
      </c>
      <c r="G33" s="82" t="s">
        <v>34</v>
      </c>
      <c r="H33" s="58"/>
      <c r="I33" s="58"/>
      <c r="J33" s="81">
        <v>2007</v>
      </c>
      <c r="K33" s="81">
        <v>2008</v>
      </c>
    </row>
    <row r="34" spans="2:11" ht="12.75">
      <c r="B34" s="80"/>
      <c r="C34" s="80"/>
      <c r="D34" s="80"/>
      <c r="E34" s="81"/>
      <c r="F34" s="81"/>
      <c r="G34" s="58"/>
      <c r="H34" s="58"/>
      <c r="I34" s="58"/>
      <c r="J34" s="81"/>
      <c r="K34" s="81"/>
    </row>
    <row r="35" spans="2:11" ht="12.75">
      <c r="B35" s="80"/>
      <c r="C35" s="80"/>
      <c r="D35" s="80"/>
      <c r="E35" s="81"/>
      <c r="F35" s="81"/>
      <c r="G35" s="61" t="s">
        <v>35</v>
      </c>
      <c r="H35" s="61"/>
      <c r="I35" s="61"/>
      <c r="J35" s="8">
        <v>284113</v>
      </c>
      <c r="K35" s="8">
        <v>338609</v>
      </c>
    </row>
    <row r="36" spans="2:11" ht="12.75">
      <c r="B36" s="61" t="s">
        <v>36</v>
      </c>
      <c r="C36" s="61"/>
      <c r="D36" s="61"/>
      <c r="E36" s="9">
        <v>302375</v>
      </c>
      <c r="F36" s="9">
        <v>351601</v>
      </c>
      <c r="G36" s="61" t="s">
        <v>39</v>
      </c>
      <c r="H36" s="61"/>
      <c r="I36" s="61"/>
      <c r="J36" s="8">
        <v>271367</v>
      </c>
      <c r="K36" s="8">
        <v>441088</v>
      </c>
    </row>
    <row r="37" spans="2:11" ht="12.75">
      <c r="B37" s="61" t="s">
        <v>37</v>
      </c>
      <c r="C37" s="61"/>
      <c r="D37" s="61"/>
      <c r="E37" s="9">
        <v>250489</v>
      </c>
      <c r="F37" s="9">
        <v>446218</v>
      </c>
      <c r="G37" s="61" t="s">
        <v>67</v>
      </c>
      <c r="H37" s="61"/>
      <c r="I37" s="61"/>
      <c r="J37" s="8">
        <v>12743</v>
      </c>
      <c r="K37" s="41">
        <v>102479</v>
      </c>
    </row>
    <row r="38" spans="2:11" ht="12.75">
      <c r="B38" s="83" t="s">
        <v>38</v>
      </c>
      <c r="C38" s="83"/>
      <c r="D38" s="83"/>
      <c r="E38" s="9">
        <v>51886</v>
      </c>
      <c r="F38" s="9">
        <v>-94617</v>
      </c>
      <c r="G38" s="61" t="s">
        <v>43</v>
      </c>
      <c r="H38" s="61"/>
      <c r="I38" s="61"/>
      <c r="J38" s="8">
        <v>97</v>
      </c>
      <c r="K38" s="8">
        <v>44</v>
      </c>
    </row>
    <row r="39" spans="2:11" ht="12.75">
      <c r="B39" s="82" t="s">
        <v>68</v>
      </c>
      <c r="C39" s="82"/>
      <c r="D39" s="82"/>
      <c r="E39" s="84"/>
      <c r="F39" s="84"/>
      <c r="G39" s="61" t="s">
        <v>45</v>
      </c>
      <c r="H39" s="61"/>
      <c r="I39" s="61"/>
      <c r="J39" s="8">
        <v>671</v>
      </c>
      <c r="K39" s="8">
        <v>23944</v>
      </c>
    </row>
    <row r="40" spans="2:11" ht="12.75" customHeight="1">
      <c r="B40" s="82"/>
      <c r="C40" s="82"/>
      <c r="D40" s="82"/>
      <c r="E40" s="84"/>
      <c r="F40" s="84"/>
      <c r="G40" s="85" t="s">
        <v>46</v>
      </c>
      <c r="H40" s="85"/>
      <c r="I40" s="85"/>
      <c r="J40" s="8">
        <v>15455</v>
      </c>
      <c r="K40" s="8">
        <v>159495</v>
      </c>
    </row>
    <row r="41" spans="2:11" ht="25.5" customHeight="1">
      <c r="B41" s="65" t="s">
        <v>40</v>
      </c>
      <c r="C41" s="65"/>
      <c r="D41" s="65"/>
      <c r="E41" s="9">
        <v>20732</v>
      </c>
      <c r="F41" s="9">
        <v>3252</v>
      </c>
      <c r="G41" s="85" t="s">
        <v>48</v>
      </c>
      <c r="H41" s="82"/>
      <c r="I41" s="82"/>
      <c r="J41" s="8">
        <v>17329</v>
      </c>
      <c r="K41" s="8">
        <v>6639</v>
      </c>
    </row>
    <row r="42" spans="2:11" ht="24.75" customHeight="1">
      <c r="B42" s="65" t="s">
        <v>41</v>
      </c>
      <c r="C42" s="65"/>
      <c r="D42" s="65"/>
      <c r="E42" s="9">
        <v>133860</v>
      </c>
      <c r="F42" s="9">
        <v>128039</v>
      </c>
      <c r="G42" s="65" t="s">
        <v>75</v>
      </c>
      <c r="H42" s="61"/>
      <c r="I42" s="61"/>
      <c r="J42" s="10">
        <v>10298</v>
      </c>
      <c r="K42" s="10">
        <v>26477</v>
      </c>
    </row>
    <row r="43" spans="2:11" ht="26.25" customHeight="1">
      <c r="B43" s="61" t="s">
        <v>38</v>
      </c>
      <c r="C43" s="61"/>
      <c r="D43" s="61"/>
      <c r="E43" s="9">
        <v>-113128</v>
      </c>
      <c r="F43" s="9">
        <v>-124787</v>
      </c>
      <c r="G43" s="86" t="s">
        <v>69</v>
      </c>
      <c r="H43" s="87"/>
      <c r="I43" s="88"/>
      <c r="J43" s="10"/>
      <c r="K43" s="10"/>
    </row>
    <row r="44" spans="2:11" ht="12.75" customHeight="1">
      <c r="B44" s="82" t="s">
        <v>70</v>
      </c>
      <c r="C44" s="82"/>
      <c r="D44" s="82"/>
      <c r="E44" s="84"/>
      <c r="F44" s="84"/>
      <c r="G44" s="82" t="s">
        <v>52</v>
      </c>
      <c r="H44" s="82"/>
      <c r="I44" s="82"/>
      <c r="J44" s="61">
        <v>10298</v>
      </c>
      <c r="K44" s="61">
        <v>26477</v>
      </c>
    </row>
    <row r="45" spans="2:11" ht="12.75">
      <c r="B45" s="82"/>
      <c r="C45" s="82"/>
      <c r="D45" s="82"/>
      <c r="E45" s="84"/>
      <c r="F45" s="84"/>
      <c r="G45" s="82"/>
      <c r="H45" s="82"/>
      <c r="I45" s="82"/>
      <c r="J45" s="61"/>
      <c r="K45" s="61"/>
    </row>
    <row r="46" spans="2:11" ht="24.75" customHeight="1">
      <c r="B46" s="65" t="s">
        <v>42</v>
      </c>
      <c r="C46" s="65"/>
      <c r="D46" s="65"/>
      <c r="E46" s="9">
        <v>62300</v>
      </c>
      <c r="F46" s="9">
        <v>294295</v>
      </c>
      <c r="G46" s="73" t="s">
        <v>54</v>
      </c>
      <c r="H46" s="73"/>
      <c r="I46" s="73"/>
      <c r="J46" s="8"/>
      <c r="K46" s="8"/>
    </row>
    <row r="47" spans="2:11" ht="28.5" customHeight="1">
      <c r="B47" s="65" t="s">
        <v>44</v>
      </c>
      <c r="C47" s="65"/>
      <c r="D47" s="65"/>
      <c r="E47" s="9">
        <v>93</v>
      </c>
      <c r="F47" s="9">
        <v>75194</v>
      </c>
      <c r="G47" s="89" t="s">
        <v>71</v>
      </c>
      <c r="H47" s="90"/>
      <c r="I47" s="90"/>
      <c r="J47" s="8"/>
      <c r="K47" s="8"/>
    </row>
    <row r="48" spans="2:11" ht="16.5" customHeight="1">
      <c r="B48" s="61" t="s">
        <v>38</v>
      </c>
      <c r="C48" s="61"/>
      <c r="D48" s="61"/>
      <c r="E48" s="9">
        <v>-21609</v>
      </c>
      <c r="F48" s="9">
        <v>219101</v>
      </c>
      <c r="G48" s="90" t="s">
        <v>72</v>
      </c>
      <c r="H48" s="90"/>
      <c r="I48" s="90"/>
      <c r="J48" s="8">
        <v>11507</v>
      </c>
      <c r="K48" s="8">
        <v>38504</v>
      </c>
    </row>
    <row r="49" spans="2:11" ht="34.5" customHeight="1">
      <c r="B49" s="74" t="s">
        <v>47</v>
      </c>
      <c r="C49" s="74"/>
      <c r="D49" s="74"/>
      <c r="E49" s="9">
        <v>385407</v>
      </c>
      <c r="F49" s="9">
        <v>649148</v>
      </c>
      <c r="G49" s="89" t="s">
        <v>76</v>
      </c>
      <c r="H49" s="90"/>
      <c r="I49" s="90"/>
      <c r="J49" s="8"/>
      <c r="K49" s="8"/>
    </row>
    <row r="50" spans="2:11" ht="35.25" customHeight="1">
      <c r="B50" s="74" t="s">
        <v>49</v>
      </c>
      <c r="C50" s="74"/>
      <c r="D50" s="74"/>
      <c r="E50" s="9">
        <v>384442</v>
      </c>
      <c r="F50" s="9">
        <v>649451</v>
      </c>
      <c r="G50" s="68" t="s">
        <v>73</v>
      </c>
      <c r="H50" s="73"/>
      <c r="I50" s="73"/>
      <c r="J50" s="8"/>
      <c r="K50" s="8"/>
    </row>
    <row r="51" spans="2:11" ht="18" customHeight="1">
      <c r="B51" s="58" t="s">
        <v>50</v>
      </c>
      <c r="C51" s="58"/>
      <c r="D51" s="58"/>
      <c r="E51" s="9">
        <v>965</v>
      </c>
      <c r="F51" s="9">
        <v>-303</v>
      </c>
      <c r="G51" s="73" t="s">
        <v>74</v>
      </c>
      <c r="H51" s="73"/>
      <c r="I51" s="73"/>
      <c r="J51" s="8"/>
      <c r="K51" s="8"/>
    </row>
    <row r="52" spans="2:11" ht="15" customHeight="1">
      <c r="B52" s="82" t="s">
        <v>51</v>
      </c>
      <c r="C52" s="82"/>
      <c r="D52" s="82"/>
      <c r="E52" s="84">
        <v>723</v>
      </c>
      <c r="F52" s="84">
        <v>1696</v>
      </c>
      <c r="G52" s="73" t="s">
        <v>56</v>
      </c>
      <c r="H52" s="73"/>
      <c r="I52" s="73"/>
      <c r="J52" s="8"/>
      <c r="K52" s="8"/>
    </row>
    <row r="53" spans="2:11" ht="28.5" customHeight="1">
      <c r="B53" s="82"/>
      <c r="C53" s="82"/>
      <c r="D53" s="82"/>
      <c r="E53" s="84"/>
      <c r="F53" s="84"/>
      <c r="G53" s="68" t="s">
        <v>57</v>
      </c>
      <c r="H53" s="73"/>
      <c r="I53" s="73"/>
      <c r="J53" s="8"/>
      <c r="K53" s="8"/>
    </row>
    <row r="54" spans="2:11" ht="24" customHeight="1">
      <c r="B54" s="82" t="s">
        <v>53</v>
      </c>
      <c r="C54" s="82"/>
      <c r="D54" s="82"/>
      <c r="E54" s="84">
        <v>8</v>
      </c>
      <c r="F54" s="84">
        <v>10</v>
      </c>
      <c r="G54" s="95"/>
      <c r="H54" s="96"/>
      <c r="I54" s="96"/>
      <c r="J54" s="15"/>
      <c r="K54" s="15"/>
    </row>
    <row r="55" spans="2:6" ht="22.5" customHeight="1">
      <c r="B55" s="82"/>
      <c r="C55" s="82"/>
      <c r="D55" s="82"/>
      <c r="E55" s="84"/>
      <c r="F55" s="84"/>
    </row>
    <row r="56" spans="2:6" ht="12.75">
      <c r="B56" s="82" t="s">
        <v>55</v>
      </c>
      <c r="C56" s="82"/>
      <c r="D56" s="82"/>
      <c r="E56" s="84">
        <v>1696</v>
      </c>
      <c r="F56" s="84">
        <v>1403</v>
      </c>
    </row>
    <row r="57" spans="2:6" ht="12.75">
      <c r="B57" s="82"/>
      <c r="C57" s="82"/>
      <c r="D57" s="82"/>
      <c r="E57" s="84"/>
      <c r="F57" s="84"/>
    </row>
    <row r="58" ht="14.25" customHeight="1"/>
    <row r="59" spans="1:11" ht="12.75">
      <c r="A59" s="56" t="s">
        <v>58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ht="7.5" customHeight="1"/>
    <row r="61" spans="2:11" ht="12" customHeight="1">
      <c r="B61" s="26"/>
      <c r="C61" s="27"/>
      <c r="D61" s="104">
        <v>2007</v>
      </c>
      <c r="E61" s="105"/>
      <c r="F61" s="105"/>
      <c r="G61" s="106"/>
      <c r="H61" s="104">
        <v>2008</v>
      </c>
      <c r="I61" s="105"/>
      <c r="J61" s="105"/>
      <c r="K61" s="106"/>
    </row>
    <row r="62" spans="2:11" ht="27.75" customHeight="1" hidden="1">
      <c r="B62" s="28"/>
      <c r="C62" s="29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30"/>
      <c r="C63" s="31"/>
      <c r="D63" s="19" t="s">
        <v>80</v>
      </c>
      <c r="E63" s="19" t="s">
        <v>81</v>
      </c>
      <c r="F63" s="19" t="s">
        <v>82</v>
      </c>
      <c r="G63" s="19" t="s">
        <v>83</v>
      </c>
      <c r="H63" s="19" t="s">
        <v>80</v>
      </c>
      <c r="I63" s="19" t="s">
        <v>81</v>
      </c>
      <c r="J63" s="19" t="s">
        <v>82</v>
      </c>
      <c r="K63" s="19" t="s">
        <v>83</v>
      </c>
    </row>
    <row r="64" spans="2:11" ht="21.75" customHeight="1">
      <c r="B64" s="21" t="s">
        <v>84</v>
      </c>
      <c r="C64" s="21"/>
      <c r="D64" s="33">
        <v>441988</v>
      </c>
      <c r="E64" s="38"/>
      <c r="F64" s="38"/>
      <c r="G64" s="37">
        <v>441988</v>
      </c>
      <c r="H64" s="37">
        <v>441988</v>
      </c>
      <c r="I64" s="38">
        <v>237495</v>
      </c>
      <c r="J64" s="38">
        <v>33136</v>
      </c>
      <c r="K64" s="37">
        <f>H64+I64-J64</f>
        <v>646347</v>
      </c>
    </row>
    <row r="65" spans="2:11" ht="21.75" customHeight="1">
      <c r="B65" s="21" t="s">
        <v>85</v>
      </c>
      <c r="C65" s="21"/>
      <c r="D65" s="33">
        <v>479</v>
      </c>
      <c r="E65" s="38"/>
      <c r="F65" s="38"/>
      <c r="G65" s="37">
        <v>479</v>
      </c>
      <c r="H65" s="37">
        <v>479</v>
      </c>
      <c r="I65" s="38"/>
      <c r="J65" s="38"/>
      <c r="K65" s="37">
        <f aca="true" t="shared" si="0" ref="K65:K71">H65+I65-J65</f>
        <v>479</v>
      </c>
    </row>
    <row r="66" spans="2:11" ht="30" customHeight="1">
      <c r="B66" s="21" t="s">
        <v>86</v>
      </c>
      <c r="C66" s="21"/>
      <c r="D66" s="39"/>
      <c r="E66" s="40"/>
      <c r="F66" s="40"/>
      <c r="G66" s="39"/>
      <c r="H66" s="35"/>
      <c r="I66" s="34"/>
      <c r="J66" s="34"/>
      <c r="K66" s="37"/>
    </row>
    <row r="67" spans="2:11" ht="21.75" customHeight="1">
      <c r="B67" s="21" t="s">
        <v>87</v>
      </c>
      <c r="C67" s="21"/>
      <c r="D67" s="39">
        <v>788</v>
      </c>
      <c r="E67" s="40"/>
      <c r="F67" s="40"/>
      <c r="G67" s="39">
        <v>788</v>
      </c>
      <c r="H67" s="39">
        <v>788</v>
      </c>
      <c r="I67" s="40">
        <v>16684</v>
      </c>
      <c r="J67" s="40"/>
      <c r="K67" s="37">
        <f t="shared" si="0"/>
        <v>17472</v>
      </c>
    </row>
    <row r="68" spans="2:11" ht="21.75" customHeight="1">
      <c r="B68" s="21" t="s">
        <v>88</v>
      </c>
      <c r="C68" s="21"/>
      <c r="D68" s="39"/>
      <c r="E68" s="40"/>
      <c r="F68" s="40"/>
      <c r="G68" s="39"/>
      <c r="H68" s="39"/>
      <c r="I68" s="40"/>
      <c r="J68" s="40"/>
      <c r="K68" s="37"/>
    </row>
    <row r="69" spans="2:11" ht="21.75" customHeight="1">
      <c r="B69" s="21" t="s">
        <v>89</v>
      </c>
      <c r="C69" s="21"/>
      <c r="D69" s="39">
        <v>239562</v>
      </c>
      <c r="E69" s="40">
        <v>110431</v>
      </c>
      <c r="F69" s="40">
        <v>32577</v>
      </c>
      <c r="G69" s="39">
        <v>317416</v>
      </c>
      <c r="H69" s="39">
        <v>317416</v>
      </c>
      <c r="I69" s="40"/>
      <c r="J69" s="40">
        <v>1010</v>
      </c>
      <c r="K69" s="37">
        <f t="shared" si="0"/>
        <v>316406</v>
      </c>
    </row>
    <row r="70" spans="2:11" ht="21.75" customHeight="1">
      <c r="B70" s="21" t="s">
        <v>90</v>
      </c>
      <c r="C70" s="21"/>
      <c r="D70" s="39">
        <v>21303</v>
      </c>
      <c r="E70" s="40">
        <v>23336</v>
      </c>
      <c r="F70" s="40">
        <v>2971</v>
      </c>
      <c r="G70" s="39">
        <v>41668</v>
      </c>
      <c r="H70" s="39">
        <v>41668</v>
      </c>
      <c r="I70" s="40">
        <v>51248</v>
      </c>
      <c r="J70" s="40"/>
      <c r="K70" s="37">
        <f t="shared" si="0"/>
        <v>92916</v>
      </c>
    </row>
    <row r="71" spans="2:11" ht="21.75" customHeight="1">
      <c r="B71" s="21" t="s">
        <v>91</v>
      </c>
      <c r="C71" s="21"/>
      <c r="D71" s="39">
        <v>88066</v>
      </c>
      <c r="E71" s="40"/>
      <c r="F71" s="40"/>
      <c r="G71" s="39">
        <v>88066</v>
      </c>
      <c r="H71" s="39">
        <v>88066</v>
      </c>
      <c r="I71" s="40"/>
      <c r="J71" s="40"/>
      <c r="K71" s="37">
        <f t="shared" si="0"/>
        <v>88066</v>
      </c>
    </row>
    <row r="72" spans="2:11" ht="21.75" customHeight="1">
      <c r="B72" s="22" t="s">
        <v>92</v>
      </c>
      <c r="C72" s="22"/>
      <c r="D72" s="39">
        <v>21516</v>
      </c>
      <c r="E72" s="40"/>
      <c r="F72" s="40"/>
      <c r="G72" s="39">
        <v>21516</v>
      </c>
      <c r="H72" s="39">
        <v>21516</v>
      </c>
      <c r="I72" s="40"/>
      <c r="J72" s="40">
        <v>21516</v>
      </c>
      <c r="K72" s="37"/>
    </row>
    <row r="73" spans="2:11" ht="21.75" customHeight="1">
      <c r="B73" s="22" t="s">
        <v>93</v>
      </c>
      <c r="C73" s="22"/>
      <c r="D73" s="39">
        <v>594538</v>
      </c>
      <c r="E73" s="40">
        <v>133767</v>
      </c>
      <c r="F73" s="40">
        <v>35548</v>
      </c>
      <c r="G73" s="39">
        <v>692757</v>
      </c>
      <c r="H73" s="39">
        <v>692757</v>
      </c>
      <c r="I73" s="40"/>
      <c r="J73" s="40"/>
      <c r="K73" s="37">
        <f>K64+K65+K67+K69+K70-K71</f>
        <v>985554</v>
      </c>
    </row>
    <row r="74" spans="1:11" ht="31.5" customHeight="1">
      <c r="A74" s="32"/>
      <c r="B74" s="22" t="s">
        <v>95</v>
      </c>
      <c r="C74" s="22"/>
      <c r="D74" s="40"/>
      <c r="E74" s="40"/>
      <c r="F74" s="40"/>
      <c r="G74" s="40"/>
      <c r="H74" s="35"/>
      <c r="I74" s="34"/>
      <c r="J74" s="34"/>
      <c r="K74" s="35"/>
    </row>
    <row r="75" spans="1:11" ht="23.25" customHeight="1">
      <c r="A75" s="99"/>
      <c r="B75" s="99"/>
      <c r="C75" s="20"/>
      <c r="D75" s="12"/>
      <c r="E75" s="12"/>
      <c r="F75" s="12"/>
      <c r="G75" s="12"/>
      <c r="H75" s="12"/>
      <c r="I75" s="12"/>
      <c r="J75" s="12"/>
      <c r="K75" s="12"/>
    </row>
    <row r="76" ht="12.75" hidden="1"/>
    <row r="77" spans="2:11" ht="68.25" customHeight="1">
      <c r="B77" s="100" t="s">
        <v>102</v>
      </c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 ht="3.7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102" t="s">
        <v>94</v>
      </c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 ht="12.75" customHeight="1">
      <c r="B80" s="107" t="s">
        <v>104</v>
      </c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 ht="12.75">
      <c r="B81" s="107" t="s">
        <v>98</v>
      </c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 ht="12.75">
      <c r="B82" s="91" t="s">
        <v>78</v>
      </c>
      <c r="C82" s="92"/>
      <c r="D82" s="92"/>
      <c r="E82" s="92"/>
      <c r="F82" s="92"/>
      <c r="G82" s="92"/>
      <c r="H82" s="92"/>
      <c r="I82" s="92"/>
      <c r="J82" s="92"/>
      <c r="K82" s="92"/>
    </row>
    <row r="83" spans="2:11" ht="12.75">
      <c r="B83" s="93" t="s">
        <v>103</v>
      </c>
      <c r="C83" s="94"/>
      <c r="D83" s="94"/>
      <c r="E83" s="94"/>
      <c r="F83" s="94"/>
      <c r="G83" s="94"/>
      <c r="H83" s="94"/>
      <c r="I83" s="94"/>
      <c r="J83" s="94"/>
      <c r="K83" s="94"/>
    </row>
    <row r="84" spans="2:11" ht="12.75"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2:11" ht="1.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2.25" customHeight="1" hidden="1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3.75" customHeight="1" hidden="1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4.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2.75">
      <c r="B89" s="2"/>
      <c r="C89" s="2"/>
      <c r="D89" s="2"/>
      <c r="E89" s="2"/>
      <c r="F89" s="11"/>
      <c r="G89" s="2"/>
      <c r="H89" s="97" t="s">
        <v>59</v>
      </c>
      <c r="I89" s="98"/>
      <c r="J89" s="98"/>
      <c r="K89" s="98"/>
    </row>
    <row r="90" spans="2:11" ht="14.25" customHeight="1">
      <c r="B90" s="2"/>
      <c r="C90" s="2"/>
      <c r="D90" s="2"/>
      <c r="E90" s="2"/>
      <c r="F90" s="11"/>
      <c r="G90" s="2"/>
      <c r="H90" s="43"/>
      <c r="I90" s="43" t="s">
        <v>101</v>
      </c>
      <c r="J90" s="43"/>
      <c r="K90" s="43"/>
    </row>
    <row r="91" spans="2:11" ht="12.75">
      <c r="B91" s="2"/>
      <c r="C91" s="2"/>
      <c r="D91" s="2"/>
      <c r="E91" s="2"/>
      <c r="F91" s="11"/>
      <c r="G91" s="2"/>
      <c r="H91" s="1"/>
      <c r="I91" s="44" t="s">
        <v>97</v>
      </c>
      <c r="J91" s="44"/>
      <c r="K91" s="1"/>
    </row>
    <row r="93" ht="62.25" customHeight="1"/>
    <row r="94" ht="9.75" customHeight="1"/>
    <row r="97" ht="9" customHeight="1"/>
    <row r="98" ht="12.75" customHeight="1"/>
    <row r="100" ht="24" customHeight="1"/>
    <row r="101" ht="65.25" customHeight="1"/>
  </sheetData>
  <sheetProtection/>
  <mergeCells count="120">
    <mergeCell ref="H89:K89"/>
    <mergeCell ref="A59:K59"/>
    <mergeCell ref="A75:B75"/>
    <mergeCell ref="B77:K77"/>
    <mergeCell ref="B79:K79"/>
    <mergeCell ref="D61:G61"/>
    <mergeCell ref="H61:K61"/>
    <mergeCell ref="B80:K80"/>
    <mergeCell ref="B81:K81"/>
    <mergeCell ref="B82:K82"/>
    <mergeCell ref="B83:K84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D7:G7"/>
    <mergeCell ref="H7:I7"/>
    <mergeCell ref="J7:K7"/>
    <mergeCell ref="B9:K9"/>
    <mergeCell ref="B11:K11"/>
    <mergeCell ref="B12:D12"/>
    <mergeCell ref="G12:I12"/>
    <mergeCell ref="I91:J91"/>
    <mergeCell ref="B1:K1"/>
    <mergeCell ref="B2:K2"/>
    <mergeCell ref="B3:K3"/>
    <mergeCell ref="B5:K5"/>
    <mergeCell ref="B6:C6"/>
    <mergeCell ref="D6:G6"/>
    <mergeCell ref="H6:I6"/>
    <mergeCell ref="J6:K6"/>
    <mergeCell ref="B7:C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radjenov</cp:lastModifiedBy>
  <cp:lastPrinted>2007-05-21T12:54:14Z</cp:lastPrinted>
  <dcterms:created xsi:type="dcterms:W3CDTF">2007-02-12T13:02:25Z</dcterms:created>
  <dcterms:modified xsi:type="dcterms:W3CDTF">2009-07-10T13:32:45Z</dcterms:modified>
  <cp:category/>
  <cp:version/>
  <cp:contentType/>
  <cp:contentStatus/>
</cp:coreProperties>
</file>