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<sst xmlns="http://schemas.openxmlformats.org/spreadsheetml/2006/main" count="122" uniqueCount="110">
  <si>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</si>
  <si>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</si>
  <si>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</si>
  <si>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</si>
  <si>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</si>
  <si>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</si>
  <si>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</si>
  <si>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</si>
  <si>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</si>
  <si>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</si>
  <si>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</si>
  <si>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</si>
  <si>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</si>
  <si>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</si>
  <si>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</si>
  <si>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</si>
  <si>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</si>
  <si>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</si>
  <si>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</si>
  <si>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</si>
  <si>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</si>
  <si>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</si>
  <si>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</si>
  <si>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</si>
  <si>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</si>
  <si>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</si>
  <si>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</si>
  <si>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</si>
  <si>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</si>
  <si>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</si>
  <si>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</si>
  <si>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</si>
  <si>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</si>
  <si>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</si>
  <si>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</si>
  <si>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</si>
  <si>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</si>
  <si>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</si>
  <si>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</si>
  <si>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</si>
  <si>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</si>
  <si>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</si>
  <si>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</si>
  <si>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</si>
  <si>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</si>
  <si>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</si>
  <si>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</si>
  <si>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</si>
  <si>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</si>
  <si>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</si>
  <si>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</si>
  <si>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</si>
  <si>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</si>
  <si>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</si>
  <si>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</si>
  <si>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</si>
  <si>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</si>
  <si>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</si>
  <si>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</si>
  <si>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</si>
  <si>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</si>
  <si>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</si>
  <si>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</si>
  <si>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</si>
  <si>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</si>
  <si>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</si>
  <si>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</si>
  <si>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</si>
  <si>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</si>
  <si>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</si>
  <si>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</si>
  <si>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</si>
  <si>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</si>
  <si>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</si>
  <si>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</si>
  <si>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</si>
  <si>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</si>
  <si>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</si>
  <si>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</si>
  <si>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</si>
  <si>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</si>
  <si>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</si>
  <si>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</si>
  <si>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</si>
  <si>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</si>
  <si>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</si>
  <si>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</si>
  <si>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</si>
  <si>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</si>
  <si>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</si>
  <si>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</si>
  <si>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</si>
  <si>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</si>
  <si>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</si>
  <si>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</si>
  <si>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</si>
  <si>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</si>
  <si>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</si>
  <si>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</si>
  <si>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</si>
  <si>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</si>
  <si>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</si>
  <si>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</si>
  <si>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ВИТАЛ А.Д.</t>
  </si>
  <si>
    <t>21460 Врбас, Маршала Тита 1</t>
  </si>
  <si>
    <t>У току 2008. године није се догодила ни једна од значајнијих промена правног и финансијског положаја друштва, која је наведена у поглављу IV извода из годишнјих финансијских извештаја.</t>
  </si>
  <si>
    <t>Увид се може извршити сваког радног дана од 12 до 14 часова у седишту друштва: Врбас, Маршала Тита 1.</t>
  </si>
  <si>
    <t>Сања Дрмановић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</si>
  <si>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Ревизорска кућа: BDO BC Excel. Мишљење са резервом</t>
    </r>
    <r>
      <rPr>
        <sz val="8"/>
        <rFont val="Arial"/>
        <family val="2"/>
      </rPr>
      <t>.  По нашем мишљењу, осим за ефекте евентуалних корекција по питању неизвесности и ограниченја у обиму ревизорских процедура наведених у претходним пасусима, финансијски извештаји приказују истинито и објективно, по свим материјално значајним питањима, финансијско стање Друштва на дан 31. децембра 2008. године, као и резултате његовог пословања и токове готовине за годину која се завршава на тај дан, у складу са рачуноводственим прописима важећим у Републици Србији и рачуноводственим политикама обелодањеним у напомени 2 уз финансијске извештаје.</t>
    </r>
  </si>
  <si>
    <t>"ВИТАЛ" АД ВРБАС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</si>
</sst>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1" t="s">
        <v>101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2.75">
      <c r="B2" s="92" t="s">
        <v>91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23.25" customHeight="1">
      <c r="B3" s="93" t="s">
        <v>109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95" t="s">
        <v>0</v>
      </c>
      <c r="C5" s="95"/>
      <c r="D5" s="95"/>
      <c r="E5" s="95"/>
      <c r="F5" s="95"/>
      <c r="G5" s="95"/>
      <c r="H5" s="95"/>
      <c r="I5" s="95"/>
      <c r="J5" s="95"/>
      <c r="K5" s="95"/>
    </row>
    <row r="6" spans="2:11" ht="12.75">
      <c r="B6" s="86" t="s">
        <v>102</v>
      </c>
      <c r="C6" s="86"/>
      <c r="D6" s="87" t="s">
        <v>103</v>
      </c>
      <c r="E6" s="87"/>
      <c r="F6" s="87"/>
      <c r="G6" s="87"/>
      <c r="H6" s="86" t="s">
        <v>1</v>
      </c>
      <c r="I6" s="86"/>
      <c r="J6" s="87">
        <v>8065721</v>
      </c>
      <c r="K6" s="87"/>
    </row>
    <row r="7" spans="2:11" ht="12.75">
      <c r="B7" s="86" t="s">
        <v>2</v>
      </c>
      <c r="C7" s="86"/>
      <c r="D7" s="88" t="s">
        <v>104</v>
      </c>
      <c r="E7" s="89"/>
      <c r="F7" s="89"/>
      <c r="G7" s="90"/>
      <c r="H7" s="86" t="s">
        <v>3</v>
      </c>
      <c r="I7" s="86"/>
      <c r="J7" s="88">
        <v>100636842</v>
      </c>
      <c r="K7" s="9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5" t="s">
        <v>4</v>
      </c>
      <c r="C9" s="85"/>
      <c r="D9" s="85"/>
      <c r="E9" s="85"/>
      <c r="F9" s="85"/>
      <c r="G9" s="85"/>
      <c r="H9" s="85"/>
      <c r="I9" s="85"/>
      <c r="J9" s="85"/>
      <c r="K9" s="85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35" t="s">
        <v>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2.75">
      <c r="B12" s="82" t="s">
        <v>6</v>
      </c>
      <c r="C12" s="82"/>
      <c r="D12" s="82"/>
      <c r="E12" s="7" t="s">
        <v>92</v>
      </c>
      <c r="F12" s="7" t="s">
        <v>93</v>
      </c>
      <c r="G12" s="82" t="s">
        <v>7</v>
      </c>
      <c r="H12" s="82"/>
      <c r="I12" s="82"/>
      <c r="J12" s="7" t="s">
        <v>92</v>
      </c>
      <c r="K12" s="7" t="s">
        <v>93</v>
      </c>
    </row>
    <row r="13" spans="2:11" ht="12.75">
      <c r="B13" s="56" t="s">
        <v>8</v>
      </c>
      <c r="C13" s="56"/>
      <c r="D13" s="56"/>
      <c r="E13" s="30">
        <v>978669</v>
      </c>
      <c r="F13" s="30">
        <v>2147759</v>
      </c>
      <c r="G13" s="56" t="s">
        <v>9</v>
      </c>
      <c r="H13" s="56"/>
      <c r="I13" s="56"/>
      <c r="J13" s="30">
        <v>1649664</v>
      </c>
      <c r="K13" s="30">
        <v>3390249</v>
      </c>
    </row>
    <row r="14" spans="2:11" ht="12.75">
      <c r="B14" s="78" t="s">
        <v>10</v>
      </c>
      <c r="C14" s="56"/>
      <c r="D14" s="56"/>
      <c r="E14" s="30">
        <v>0</v>
      </c>
      <c r="F14" s="30">
        <v>0</v>
      </c>
      <c r="G14" s="84" t="s">
        <v>74</v>
      </c>
      <c r="H14" s="80"/>
      <c r="I14" s="81"/>
      <c r="J14" s="30">
        <v>1374479</v>
      </c>
      <c r="K14" s="30">
        <v>1374479</v>
      </c>
    </row>
    <row r="15" spans="2:11" ht="12.75">
      <c r="B15" s="83" t="s">
        <v>11</v>
      </c>
      <c r="C15" s="83"/>
      <c r="D15" s="83"/>
      <c r="E15" s="30">
        <v>0</v>
      </c>
      <c r="F15" s="30">
        <v>0</v>
      </c>
      <c r="G15" s="60" t="s">
        <v>12</v>
      </c>
      <c r="H15" s="60"/>
      <c r="I15" s="60"/>
      <c r="J15" s="30">
        <v>0</v>
      </c>
      <c r="K15" s="30">
        <v>0</v>
      </c>
    </row>
    <row r="16" spans="2:11" ht="12.75">
      <c r="B16" s="60" t="s">
        <v>13</v>
      </c>
      <c r="C16" s="60"/>
      <c r="D16" s="60"/>
      <c r="E16" s="30">
        <v>5222</v>
      </c>
      <c r="F16" s="30">
        <v>5222</v>
      </c>
      <c r="G16" s="60" t="s">
        <v>14</v>
      </c>
      <c r="H16" s="60"/>
      <c r="I16" s="60"/>
      <c r="J16" s="30">
        <v>0</v>
      </c>
      <c r="K16" s="30">
        <v>0</v>
      </c>
    </row>
    <row r="17" spans="2:11" ht="12.75">
      <c r="B17" s="59" t="s">
        <v>58</v>
      </c>
      <c r="C17" s="60"/>
      <c r="D17" s="60"/>
      <c r="E17" s="46">
        <v>878015</v>
      </c>
      <c r="F17" s="46">
        <v>2060058</v>
      </c>
      <c r="G17" s="60" t="s">
        <v>15</v>
      </c>
      <c r="H17" s="60"/>
      <c r="I17" s="60"/>
      <c r="J17" s="30">
        <v>109566</v>
      </c>
      <c r="K17" s="30">
        <v>1280365</v>
      </c>
    </row>
    <row r="18" spans="2:11" ht="24" customHeight="1">
      <c r="B18" s="59"/>
      <c r="C18" s="60"/>
      <c r="D18" s="60"/>
      <c r="E18" s="46"/>
      <c r="F18" s="46"/>
      <c r="G18" s="61" t="s">
        <v>94</v>
      </c>
      <c r="H18" s="80"/>
      <c r="I18" s="81"/>
      <c r="J18" s="30">
        <v>0</v>
      </c>
      <c r="K18" s="30">
        <v>0</v>
      </c>
    </row>
    <row r="19" spans="2:11" ht="22.5" customHeight="1">
      <c r="B19" s="59"/>
      <c r="C19" s="60"/>
      <c r="D19" s="60"/>
      <c r="E19" s="46"/>
      <c r="F19" s="46"/>
      <c r="G19" s="61" t="s">
        <v>98</v>
      </c>
      <c r="H19" s="80"/>
      <c r="I19" s="81"/>
      <c r="J19" s="30">
        <v>0</v>
      </c>
      <c r="K19" s="30">
        <v>0</v>
      </c>
    </row>
    <row r="20" spans="2:11" ht="12.75">
      <c r="B20" s="60"/>
      <c r="C20" s="60"/>
      <c r="D20" s="60"/>
      <c r="E20" s="46"/>
      <c r="F20" s="46"/>
      <c r="G20" s="60" t="s">
        <v>95</v>
      </c>
      <c r="H20" s="60"/>
      <c r="I20" s="60"/>
      <c r="J20" s="30">
        <v>181341</v>
      </c>
      <c r="K20" s="30">
        <v>735405</v>
      </c>
    </row>
    <row r="21" spans="2:11" ht="12.75">
      <c r="B21" s="78" t="s">
        <v>16</v>
      </c>
      <c r="C21" s="78"/>
      <c r="D21" s="78"/>
      <c r="E21" s="30">
        <v>95432</v>
      </c>
      <c r="F21" s="30">
        <v>82479</v>
      </c>
      <c r="G21" s="60" t="s">
        <v>96</v>
      </c>
      <c r="H21" s="60"/>
      <c r="I21" s="60"/>
      <c r="J21" s="30">
        <v>15722</v>
      </c>
      <c r="K21" s="30">
        <v>0</v>
      </c>
    </row>
    <row r="22" spans="2:11" ht="12.75">
      <c r="B22" s="56" t="s">
        <v>19</v>
      </c>
      <c r="C22" s="56"/>
      <c r="D22" s="56"/>
      <c r="E22" s="30">
        <v>4452396</v>
      </c>
      <c r="F22" s="30">
        <v>4376883</v>
      </c>
      <c r="G22" s="60" t="s">
        <v>97</v>
      </c>
      <c r="H22" s="60"/>
      <c r="I22" s="60"/>
      <c r="J22" s="30">
        <v>0</v>
      </c>
      <c r="K22" s="30">
        <v>0</v>
      </c>
    </row>
    <row r="23" spans="2:11" ht="12.75" customHeight="1">
      <c r="B23" s="60" t="s">
        <v>21</v>
      </c>
      <c r="C23" s="60"/>
      <c r="D23" s="60"/>
      <c r="E23" s="30">
        <v>1069078</v>
      </c>
      <c r="F23" s="30">
        <v>2200366</v>
      </c>
      <c r="G23" s="58" t="s">
        <v>17</v>
      </c>
      <c r="H23" s="79"/>
      <c r="I23" s="79"/>
      <c r="J23" s="46">
        <v>3823612</v>
      </c>
      <c r="K23" s="46">
        <v>3052331</v>
      </c>
    </row>
    <row r="24" spans="2:11" ht="46.5" customHeight="1">
      <c r="B24" s="76" t="s">
        <v>59</v>
      </c>
      <c r="C24" s="77"/>
      <c r="D24" s="77"/>
      <c r="E24" s="30">
        <v>0</v>
      </c>
      <c r="F24" s="30">
        <v>28676</v>
      </c>
      <c r="G24" s="79"/>
      <c r="H24" s="79"/>
      <c r="I24" s="79"/>
      <c r="J24" s="46"/>
      <c r="K24" s="46"/>
    </row>
    <row r="25" spans="2:11" ht="12.75">
      <c r="B25" s="60" t="s">
        <v>60</v>
      </c>
      <c r="C25" s="60"/>
      <c r="D25" s="60"/>
      <c r="E25" s="30">
        <v>3383318</v>
      </c>
      <c r="F25" s="30">
        <v>2147841</v>
      </c>
      <c r="G25" s="78" t="s">
        <v>18</v>
      </c>
      <c r="H25" s="78"/>
      <c r="I25" s="78"/>
      <c r="J25" s="30">
        <v>0</v>
      </c>
      <c r="K25" s="30">
        <v>0</v>
      </c>
    </row>
    <row r="26" spans="2:11" ht="12.75">
      <c r="B26" s="78" t="s">
        <v>23</v>
      </c>
      <c r="C26" s="78"/>
      <c r="D26" s="78"/>
      <c r="E26" s="30">
        <v>42211</v>
      </c>
      <c r="F26" s="30">
        <v>0</v>
      </c>
      <c r="G26" s="78" t="s">
        <v>20</v>
      </c>
      <c r="H26" s="78"/>
      <c r="I26" s="78"/>
      <c r="J26" s="30">
        <v>1241898</v>
      </c>
      <c r="K26" s="30">
        <v>1056543</v>
      </c>
    </row>
    <row r="27" spans="2:11" ht="12.75">
      <c r="B27" s="56" t="s">
        <v>24</v>
      </c>
      <c r="C27" s="56"/>
      <c r="D27" s="56"/>
      <c r="E27" s="30">
        <f>+E13+E22+E26</f>
        <v>5473276</v>
      </c>
      <c r="F27" s="30">
        <f>+F13+F22+F26</f>
        <v>6524642</v>
      </c>
      <c r="G27" s="60" t="s">
        <v>22</v>
      </c>
      <c r="H27" s="60"/>
      <c r="I27" s="60"/>
      <c r="J27" s="30">
        <v>2581714</v>
      </c>
      <c r="K27" s="30">
        <v>1995788</v>
      </c>
    </row>
    <row r="28" spans="2:11" ht="12.75">
      <c r="B28" s="56" t="s">
        <v>61</v>
      </c>
      <c r="C28" s="56"/>
      <c r="D28" s="56"/>
      <c r="E28" s="30">
        <v>0</v>
      </c>
      <c r="F28" s="30">
        <v>0</v>
      </c>
      <c r="G28" s="60" t="s">
        <v>25</v>
      </c>
      <c r="H28" s="60"/>
      <c r="I28" s="60"/>
      <c r="J28" s="30">
        <v>0</v>
      </c>
      <c r="K28" s="30">
        <v>82062</v>
      </c>
    </row>
    <row r="29" spans="2:11" ht="12.75">
      <c r="B29" s="57" t="s">
        <v>27</v>
      </c>
      <c r="C29" s="57"/>
      <c r="D29" s="57"/>
      <c r="E29" s="30">
        <f>+E27</f>
        <v>5473276</v>
      </c>
      <c r="F29" s="30">
        <f>+F27</f>
        <v>6524642</v>
      </c>
      <c r="G29" s="64" t="s">
        <v>26</v>
      </c>
      <c r="H29" s="64"/>
      <c r="I29" s="64"/>
      <c r="J29" s="46">
        <f>+J23+J13+J28</f>
        <v>5473276</v>
      </c>
      <c r="K29" s="46">
        <f>+K23+K13+K28</f>
        <v>6524642</v>
      </c>
    </row>
    <row r="30" spans="2:11" ht="12.75">
      <c r="B30" s="57" t="s">
        <v>28</v>
      </c>
      <c r="C30" s="57"/>
      <c r="D30" s="57"/>
      <c r="E30" s="30">
        <v>134762</v>
      </c>
      <c r="F30" s="30">
        <v>94988</v>
      </c>
      <c r="G30" s="64"/>
      <c r="H30" s="64"/>
      <c r="I30" s="64"/>
      <c r="J30" s="46"/>
      <c r="K30" s="46"/>
    </row>
    <row r="31" spans="7:11" ht="12.75">
      <c r="G31" s="71" t="s">
        <v>29</v>
      </c>
      <c r="H31" s="72"/>
      <c r="I31" s="72"/>
      <c r="J31" s="31">
        <v>134762</v>
      </c>
      <c r="K31" s="31">
        <v>94988</v>
      </c>
    </row>
    <row r="33" spans="2:11" ht="12.75">
      <c r="B33" s="73" t="s">
        <v>62</v>
      </c>
      <c r="C33" s="74"/>
      <c r="D33" s="74"/>
      <c r="E33" s="74"/>
      <c r="F33" s="74"/>
      <c r="G33" s="74" t="s">
        <v>30</v>
      </c>
      <c r="H33" s="74"/>
      <c r="I33" s="74"/>
      <c r="J33" s="74"/>
      <c r="K33" s="74"/>
    </row>
    <row r="34" spans="2:11" ht="12.75">
      <c r="B34" s="75"/>
      <c r="C34" s="75"/>
      <c r="D34" s="75"/>
      <c r="E34" s="75"/>
      <c r="F34" s="75"/>
      <c r="G34" s="74"/>
      <c r="H34" s="74"/>
      <c r="I34" s="74"/>
      <c r="J34" s="74"/>
      <c r="K34" s="74"/>
    </row>
    <row r="35" spans="2:11" ht="12.75" customHeight="1">
      <c r="B35" s="67" t="s">
        <v>57</v>
      </c>
      <c r="C35" s="67"/>
      <c r="D35" s="67"/>
      <c r="E35" s="68" t="s">
        <v>92</v>
      </c>
      <c r="F35" s="68" t="s">
        <v>93</v>
      </c>
      <c r="G35" s="53" t="s">
        <v>31</v>
      </c>
      <c r="H35" s="56"/>
      <c r="I35" s="56"/>
      <c r="J35" s="68" t="s">
        <v>92</v>
      </c>
      <c r="K35" s="68" t="s">
        <v>93</v>
      </c>
    </row>
    <row r="36" spans="2:11" ht="12.75">
      <c r="B36" s="67"/>
      <c r="C36" s="67"/>
      <c r="D36" s="67"/>
      <c r="E36" s="69"/>
      <c r="F36" s="69"/>
      <c r="G36" s="56"/>
      <c r="H36" s="56"/>
      <c r="I36" s="56"/>
      <c r="J36" s="70"/>
      <c r="K36" s="70"/>
    </row>
    <row r="37" spans="2:11" ht="12.75">
      <c r="B37" s="67"/>
      <c r="C37" s="67"/>
      <c r="D37" s="67"/>
      <c r="E37" s="70"/>
      <c r="F37" s="70"/>
      <c r="G37" s="60" t="s">
        <v>32</v>
      </c>
      <c r="H37" s="60"/>
      <c r="I37" s="60"/>
      <c r="J37" s="30">
        <v>5387320</v>
      </c>
      <c r="K37" s="30">
        <v>5853284</v>
      </c>
    </row>
    <row r="38" spans="2:11" ht="12.75">
      <c r="B38" s="60" t="s">
        <v>33</v>
      </c>
      <c r="C38" s="60"/>
      <c r="D38" s="60"/>
      <c r="E38" s="30">
        <v>3189113</v>
      </c>
      <c r="F38" s="30">
        <v>5328695</v>
      </c>
      <c r="G38" s="60" t="s">
        <v>36</v>
      </c>
      <c r="H38" s="60"/>
      <c r="I38" s="60"/>
      <c r="J38" s="30">
        <v>5362967</v>
      </c>
      <c r="K38" s="30">
        <v>5043499</v>
      </c>
    </row>
    <row r="39" spans="2:11" ht="12.75">
      <c r="B39" s="60" t="s">
        <v>34</v>
      </c>
      <c r="C39" s="60"/>
      <c r="D39" s="60"/>
      <c r="E39" s="30">
        <v>5321374</v>
      </c>
      <c r="F39" s="30">
        <v>4527692</v>
      </c>
      <c r="G39" s="60" t="s">
        <v>63</v>
      </c>
      <c r="H39" s="60"/>
      <c r="I39" s="60"/>
      <c r="J39" s="30">
        <f>+J37-J38</f>
        <v>24353</v>
      </c>
      <c r="K39" s="30">
        <f>+K37-K38</f>
        <v>809785</v>
      </c>
    </row>
    <row r="40" spans="2:11" ht="12.75">
      <c r="B40" s="66" t="s">
        <v>35</v>
      </c>
      <c r="C40" s="66"/>
      <c r="D40" s="66"/>
      <c r="E40" s="30">
        <f>+E38-E39</f>
        <v>-2132261</v>
      </c>
      <c r="F40" s="30">
        <f>+F38-F39</f>
        <v>801003</v>
      </c>
      <c r="G40" s="60" t="s">
        <v>40</v>
      </c>
      <c r="H40" s="60"/>
      <c r="I40" s="60"/>
      <c r="J40" s="30">
        <v>197122</v>
      </c>
      <c r="K40" s="30">
        <v>49019</v>
      </c>
    </row>
    <row r="41" spans="2:11" ht="12.75">
      <c r="B41" s="53" t="s">
        <v>64</v>
      </c>
      <c r="C41" s="53"/>
      <c r="D41" s="53"/>
      <c r="E41" s="46"/>
      <c r="F41" s="46"/>
      <c r="G41" s="60" t="s">
        <v>42</v>
      </c>
      <c r="H41" s="60"/>
      <c r="I41" s="60"/>
      <c r="J41" s="30">
        <v>293149</v>
      </c>
      <c r="K41" s="30">
        <v>331923</v>
      </c>
    </row>
    <row r="42" spans="2:11" ht="12.75" customHeight="1">
      <c r="B42" s="53"/>
      <c r="C42" s="53"/>
      <c r="D42" s="53"/>
      <c r="E42" s="46"/>
      <c r="F42" s="46"/>
      <c r="G42" s="65" t="s">
        <v>43</v>
      </c>
      <c r="H42" s="65"/>
      <c r="I42" s="65"/>
      <c r="J42" s="30">
        <v>341245</v>
      </c>
      <c r="K42" s="30">
        <v>174489</v>
      </c>
    </row>
    <row r="43" spans="2:11" ht="12.75">
      <c r="B43" s="59" t="s">
        <v>37</v>
      </c>
      <c r="C43" s="59"/>
      <c r="D43" s="59"/>
      <c r="E43" s="30">
        <v>616702</v>
      </c>
      <c r="F43" s="30">
        <v>146730</v>
      </c>
      <c r="G43" s="65" t="s">
        <v>45</v>
      </c>
      <c r="H43" s="53"/>
      <c r="I43" s="53"/>
      <c r="J43" s="30">
        <v>97635</v>
      </c>
      <c r="K43" s="30">
        <v>114498</v>
      </c>
    </row>
    <row r="44" spans="2:11" ht="24.75" customHeight="1">
      <c r="B44" s="59" t="s">
        <v>38</v>
      </c>
      <c r="C44" s="59"/>
      <c r="D44" s="59"/>
      <c r="E44" s="30">
        <v>45708</v>
      </c>
      <c r="F44" s="30">
        <v>33242</v>
      </c>
      <c r="G44" s="59" t="s">
        <v>71</v>
      </c>
      <c r="H44" s="60"/>
      <c r="I44" s="60"/>
      <c r="J44" s="30">
        <f>+J37+J40+J42-J38-J41-J43</f>
        <v>171936</v>
      </c>
      <c r="K44" s="30">
        <f>+K37+K40+K42-K38-K41-K43</f>
        <v>586872</v>
      </c>
    </row>
    <row r="45" spans="2:11" ht="26.25" customHeight="1">
      <c r="B45" s="60" t="s">
        <v>35</v>
      </c>
      <c r="C45" s="60"/>
      <c r="D45" s="60"/>
      <c r="E45" s="30">
        <f>+E43-E44</f>
        <v>570994</v>
      </c>
      <c r="F45" s="30">
        <f>+F43-F44</f>
        <v>113488</v>
      </c>
      <c r="G45" s="61" t="s">
        <v>65</v>
      </c>
      <c r="H45" s="62"/>
      <c r="I45" s="63"/>
      <c r="J45" s="30">
        <v>6260</v>
      </c>
      <c r="K45" s="30">
        <v>-1373</v>
      </c>
    </row>
    <row r="46" spans="2:11" ht="12.75" customHeight="1">
      <c r="B46" s="53" t="s">
        <v>66</v>
      </c>
      <c r="C46" s="53"/>
      <c r="D46" s="53"/>
      <c r="E46" s="46"/>
      <c r="F46" s="46"/>
      <c r="G46" s="53" t="s">
        <v>49</v>
      </c>
      <c r="H46" s="53"/>
      <c r="I46" s="53"/>
      <c r="J46" s="46">
        <f>+J44+J45</f>
        <v>178196</v>
      </c>
      <c r="K46" s="46">
        <f>+K44+K45</f>
        <v>585499</v>
      </c>
    </row>
    <row r="47" spans="2:11" ht="11.25" customHeight="1">
      <c r="B47" s="53"/>
      <c r="C47" s="53"/>
      <c r="D47" s="53"/>
      <c r="E47" s="46"/>
      <c r="F47" s="46"/>
      <c r="G47" s="53"/>
      <c r="H47" s="53"/>
      <c r="I47" s="53"/>
      <c r="J47" s="46"/>
      <c r="K47" s="46"/>
    </row>
    <row r="48" spans="2:11" ht="21.75" customHeight="1">
      <c r="B48" s="59" t="s">
        <v>39</v>
      </c>
      <c r="C48" s="59"/>
      <c r="D48" s="59"/>
      <c r="E48" s="30">
        <v>1545161</v>
      </c>
      <c r="F48" s="30">
        <v>0</v>
      </c>
      <c r="G48" s="57" t="s">
        <v>51</v>
      </c>
      <c r="H48" s="57"/>
      <c r="I48" s="57"/>
      <c r="J48" s="30">
        <v>-3145</v>
      </c>
      <c r="K48" s="30">
        <v>15709</v>
      </c>
    </row>
    <row r="49" spans="2:11" ht="24" customHeight="1">
      <c r="B49" s="59" t="s">
        <v>41</v>
      </c>
      <c r="C49" s="59"/>
      <c r="D49" s="59"/>
      <c r="E49" s="30">
        <v>1242</v>
      </c>
      <c r="F49" s="30">
        <v>779962</v>
      </c>
      <c r="G49" s="54" t="s">
        <v>67</v>
      </c>
      <c r="H49" s="55"/>
      <c r="I49" s="55"/>
      <c r="J49" s="30">
        <v>0</v>
      </c>
      <c r="K49" s="30">
        <v>0</v>
      </c>
    </row>
    <row r="50" spans="2:11" ht="16.5" customHeight="1">
      <c r="B50" s="60" t="s">
        <v>35</v>
      </c>
      <c r="C50" s="60"/>
      <c r="D50" s="60"/>
      <c r="E50" s="30">
        <f>+E48-E49</f>
        <v>1543919</v>
      </c>
      <c r="F50" s="30">
        <f>+F48-F49</f>
        <v>-779962</v>
      </c>
      <c r="G50" s="55" t="s">
        <v>68</v>
      </c>
      <c r="H50" s="55"/>
      <c r="I50" s="55"/>
      <c r="J50" s="30">
        <f>+J46-J48</f>
        <v>181341</v>
      </c>
      <c r="K50" s="30">
        <f>+K46-K48</f>
        <v>569790</v>
      </c>
    </row>
    <row r="51" spans="2:11" ht="34.5" customHeight="1">
      <c r="B51" s="64" t="s">
        <v>44</v>
      </c>
      <c r="C51" s="64"/>
      <c r="D51" s="64"/>
      <c r="E51" s="30">
        <f>+E38+E43+E48</f>
        <v>5350976</v>
      </c>
      <c r="F51" s="30">
        <f>+F38+F43+F48</f>
        <v>5475425</v>
      </c>
      <c r="G51" s="54" t="s">
        <v>72</v>
      </c>
      <c r="H51" s="55"/>
      <c r="I51" s="55"/>
      <c r="J51" s="30">
        <v>0</v>
      </c>
      <c r="K51" s="30">
        <v>0</v>
      </c>
    </row>
    <row r="52" spans="2:11" ht="34.5" customHeight="1">
      <c r="B52" s="64" t="s">
        <v>46</v>
      </c>
      <c r="C52" s="64"/>
      <c r="D52" s="64"/>
      <c r="E52" s="30">
        <f>+E39+E44+E49</f>
        <v>5368324</v>
      </c>
      <c r="F52" s="30">
        <f>+F39+F44+F49</f>
        <v>5340896</v>
      </c>
      <c r="G52" s="58" t="s">
        <v>69</v>
      </c>
      <c r="H52" s="57"/>
      <c r="I52" s="57"/>
      <c r="J52" s="30">
        <v>0</v>
      </c>
      <c r="K52" s="30">
        <v>0</v>
      </c>
    </row>
    <row r="53" spans="2:11" ht="18" customHeight="1">
      <c r="B53" s="56" t="s">
        <v>47</v>
      </c>
      <c r="C53" s="56"/>
      <c r="D53" s="56"/>
      <c r="E53" s="30">
        <f>+E51-E52</f>
        <v>-17348</v>
      </c>
      <c r="F53" s="30">
        <f>+F51-F52</f>
        <v>134529</v>
      </c>
      <c r="G53" s="57" t="s">
        <v>70</v>
      </c>
      <c r="H53" s="57"/>
      <c r="I53" s="57"/>
      <c r="J53" s="30">
        <v>0</v>
      </c>
      <c r="K53" s="30">
        <v>0</v>
      </c>
    </row>
    <row r="54" spans="2:11" ht="15" customHeight="1">
      <c r="B54" s="53" t="s">
        <v>48</v>
      </c>
      <c r="C54" s="53"/>
      <c r="D54" s="53"/>
      <c r="E54" s="46">
        <v>41147</v>
      </c>
      <c r="F54" s="46">
        <v>20426</v>
      </c>
      <c r="G54" s="57" t="s">
        <v>53</v>
      </c>
      <c r="H54" s="57"/>
      <c r="I54" s="57"/>
      <c r="J54" s="30">
        <v>0</v>
      </c>
      <c r="K54" s="30">
        <v>0</v>
      </c>
    </row>
    <row r="55" spans="2:11" ht="23.25" customHeight="1">
      <c r="B55" s="53"/>
      <c r="C55" s="53"/>
      <c r="D55" s="53"/>
      <c r="E55" s="46"/>
      <c r="F55" s="46"/>
      <c r="G55" s="58" t="s">
        <v>54</v>
      </c>
      <c r="H55" s="57"/>
      <c r="I55" s="57"/>
      <c r="J55" s="30">
        <v>0</v>
      </c>
      <c r="K55" s="30">
        <v>0</v>
      </c>
    </row>
    <row r="56" spans="2:11" ht="20.25" customHeight="1">
      <c r="B56" s="53" t="s">
        <v>50</v>
      </c>
      <c r="C56" s="53"/>
      <c r="D56" s="53"/>
      <c r="E56" s="46">
        <v>-3373</v>
      </c>
      <c r="F56" s="46">
        <v>-133728</v>
      </c>
      <c r="G56" s="47"/>
      <c r="H56" s="48"/>
      <c r="I56" s="48"/>
      <c r="J56" s="12"/>
      <c r="K56" s="12"/>
    </row>
    <row r="57" spans="2:6" ht="22.5" customHeight="1">
      <c r="B57" s="53"/>
      <c r="C57" s="53"/>
      <c r="D57" s="53"/>
      <c r="E57" s="46"/>
      <c r="F57" s="46"/>
    </row>
    <row r="58" spans="2:6" ht="12.75">
      <c r="B58" s="53" t="s">
        <v>52</v>
      </c>
      <c r="C58" s="53"/>
      <c r="D58" s="53"/>
      <c r="E58" s="46">
        <v>20426</v>
      </c>
      <c r="F58" s="46">
        <v>21227</v>
      </c>
    </row>
    <row r="59" spans="2:6" ht="12.75">
      <c r="B59" s="53"/>
      <c r="C59" s="53"/>
      <c r="D59" s="53"/>
      <c r="E59" s="46"/>
      <c r="F59" s="46"/>
    </row>
    <row r="60" ht="14.25" customHeight="1"/>
    <row r="61" spans="1:11" ht="12.75">
      <c r="A61" s="29"/>
      <c r="B61" s="35" t="s">
        <v>55</v>
      </c>
      <c r="C61" s="35"/>
      <c r="D61" s="35"/>
      <c r="E61" s="35"/>
      <c r="F61" s="35"/>
      <c r="G61" s="35"/>
      <c r="H61" s="35"/>
      <c r="I61" s="35"/>
      <c r="J61" s="35"/>
      <c r="K61" s="35"/>
    </row>
    <row r="62" ht="7.5" customHeight="1"/>
    <row r="63" spans="2:11" ht="12" customHeight="1">
      <c r="B63" s="22"/>
      <c r="C63" s="23"/>
      <c r="D63" s="36">
        <v>2007</v>
      </c>
      <c r="E63" s="37"/>
      <c r="F63" s="37"/>
      <c r="G63" s="38"/>
      <c r="H63" s="36">
        <v>2008</v>
      </c>
      <c r="I63" s="37"/>
      <c r="J63" s="37"/>
      <c r="K63" s="38"/>
    </row>
    <row r="64" spans="2:11" ht="27.75" customHeight="1" hidden="1">
      <c r="B64" s="24"/>
      <c r="C64" s="25"/>
      <c r="D64" s="19"/>
      <c r="E64" s="20"/>
      <c r="F64" s="20"/>
      <c r="G64" s="21"/>
      <c r="H64" s="19"/>
      <c r="I64" s="20"/>
      <c r="J64" s="20"/>
      <c r="K64" s="21"/>
    </row>
    <row r="65" spans="2:11" ht="27.75" customHeight="1">
      <c r="B65" s="26"/>
      <c r="C65" s="27"/>
      <c r="D65" s="16" t="s">
        <v>75</v>
      </c>
      <c r="E65" s="16" t="s">
        <v>76</v>
      </c>
      <c r="F65" s="16" t="s">
        <v>77</v>
      </c>
      <c r="G65" s="16" t="s">
        <v>78</v>
      </c>
      <c r="H65" s="16" t="s">
        <v>75</v>
      </c>
      <c r="I65" s="16" t="s">
        <v>76</v>
      </c>
      <c r="J65" s="16" t="s">
        <v>77</v>
      </c>
      <c r="K65" s="16" t="s">
        <v>78</v>
      </c>
    </row>
    <row r="66" spans="2:11" ht="19.5">
      <c r="B66" s="17" t="s">
        <v>79</v>
      </c>
      <c r="C66" s="17"/>
      <c r="D66" s="32">
        <v>1339644</v>
      </c>
      <c r="E66" s="32">
        <v>0</v>
      </c>
      <c r="F66" s="32">
        <v>0</v>
      </c>
      <c r="G66" s="32">
        <v>1339644</v>
      </c>
      <c r="H66" s="32">
        <f>+G66</f>
        <v>1339644</v>
      </c>
      <c r="I66" s="32">
        <v>0</v>
      </c>
      <c r="J66" s="32">
        <v>0</v>
      </c>
      <c r="K66" s="32">
        <v>1339644</v>
      </c>
    </row>
    <row r="67" spans="2:11" ht="12.75">
      <c r="B67" s="17" t="s">
        <v>80</v>
      </c>
      <c r="C67" s="17"/>
      <c r="D67" s="32">
        <v>34835</v>
      </c>
      <c r="E67" s="32">
        <v>0</v>
      </c>
      <c r="F67" s="32">
        <v>0</v>
      </c>
      <c r="G67" s="32">
        <v>34835</v>
      </c>
      <c r="H67" s="32">
        <f aca="true" t="shared" si="0" ref="H67:H76">+G67</f>
        <v>34835</v>
      </c>
      <c r="I67" s="32">
        <v>0</v>
      </c>
      <c r="J67" s="32">
        <v>0</v>
      </c>
      <c r="K67" s="32">
        <v>34835</v>
      </c>
    </row>
    <row r="68" spans="2:11" ht="19.5">
      <c r="B68" s="17" t="s">
        <v>81</v>
      </c>
      <c r="C68" s="17"/>
      <c r="D68" s="32">
        <v>0</v>
      </c>
      <c r="E68" s="32">
        <v>0</v>
      </c>
      <c r="F68" s="32">
        <v>0</v>
      </c>
      <c r="G68" s="32">
        <v>0</v>
      </c>
      <c r="H68" s="32">
        <f t="shared" si="0"/>
        <v>0</v>
      </c>
      <c r="I68" s="32">
        <v>0</v>
      </c>
      <c r="J68" s="32">
        <v>0</v>
      </c>
      <c r="K68" s="32">
        <v>0</v>
      </c>
    </row>
    <row r="69" spans="2:11" ht="19.5">
      <c r="B69" s="17" t="s">
        <v>82</v>
      </c>
      <c r="C69" s="17"/>
      <c r="D69" s="32">
        <v>0</v>
      </c>
      <c r="E69" s="32">
        <v>0</v>
      </c>
      <c r="F69" s="32">
        <v>0</v>
      </c>
      <c r="G69" s="32">
        <v>0</v>
      </c>
      <c r="H69" s="32">
        <f t="shared" si="0"/>
        <v>0</v>
      </c>
      <c r="I69" s="32">
        <v>0</v>
      </c>
      <c r="J69" s="32">
        <v>0</v>
      </c>
      <c r="K69" s="32">
        <v>0</v>
      </c>
    </row>
    <row r="70" spans="2:11" ht="12.75">
      <c r="B70" s="17" t="s">
        <v>83</v>
      </c>
      <c r="C70" s="17"/>
      <c r="D70" s="32">
        <v>0</v>
      </c>
      <c r="E70" s="32">
        <v>0</v>
      </c>
      <c r="F70" s="32">
        <v>0</v>
      </c>
      <c r="G70" s="32">
        <v>0</v>
      </c>
      <c r="H70" s="32">
        <f t="shared" si="0"/>
        <v>0</v>
      </c>
      <c r="I70" s="32">
        <v>0</v>
      </c>
      <c r="J70" s="32">
        <v>0</v>
      </c>
      <c r="K70" s="32">
        <v>0</v>
      </c>
    </row>
    <row r="71" spans="2:11" ht="19.5">
      <c r="B71" s="17" t="s">
        <v>84</v>
      </c>
      <c r="C71" s="17"/>
      <c r="D71" s="32">
        <v>109566</v>
      </c>
      <c r="E71" s="32">
        <v>0</v>
      </c>
      <c r="F71" s="32">
        <v>0</v>
      </c>
      <c r="G71" s="32">
        <v>109566</v>
      </c>
      <c r="H71" s="32">
        <f t="shared" si="0"/>
        <v>109566</v>
      </c>
      <c r="I71" s="32">
        <v>1170799</v>
      </c>
      <c r="J71" s="32">
        <v>0</v>
      </c>
      <c r="K71" s="32">
        <v>1280365</v>
      </c>
    </row>
    <row r="72" spans="2:11" ht="29.25">
      <c r="B72" s="17" t="s">
        <v>100</v>
      </c>
      <c r="C72" s="17"/>
      <c r="D72" s="32">
        <v>0</v>
      </c>
      <c r="E72" s="32">
        <v>0</v>
      </c>
      <c r="F72" s="32">
        <v>0</v>
      </c>
      <c r="G72" s="32"/>
      <c r="H72" s="32">
        <f t="shared" si="0"/>
        <v>0</v>
      </c>
      <c r="I72" s="32">
        <v>0</v>
      </c>
      <c r="J72" s="32">
        <v>0</v>
      </c>
      <c r="K72" s="32">
        <v>0</v>
      </c>
    </row>
    <row r="73" spans="2:11" ht="29.25">
      <c r="B73" s="17" t="s">
        <v>99</v>
      </c>
      <c r="C73" s="17"/>
      <c r="D73" s="32">
        <v>0</v>
      </c>
      <c r="E73" s="32">
        <v>0</v>
      </c>
      <c r="F73" s="32">
        <v>0</v>
      </c>
      <c r="G73" s="32"/>
      <c r="H73" s="32">
        <f t="shared" si="0"/>
        <v>0</v>
      </c>
      <c r="I73" s="32">
        <v>0</v>
      </c>
      <c r="J73" s="32">
        <v>0</v>
      </c>
      <c r="K73" s="32">
        <v>0</v>
      </c>
    </row>
    <row r="74" spans="2:11" ht="19.5">
      <c r="B74" s="17" t="s">
        <v>85</v>
      </c>
      <c r="C74" s="17"/>
      <c r="D74" s="32">
        <v>148917</v>
      </c>
      <c r="E74" s="32">
        <v>181341</v>
      </c>
      <c r="F74" s="32">
        <v>148917</v>
      </c>
      <c r="G74" s="32">
        <v>181341</v>
      </c>
      <c r="H74" s="32">
        <f t="shared" si="0"/>
        <v>181341</v>
      </c>
      <c r="I74" s="32">
        <v>569790</v>
      </c>
      <c r="J74" s="32">
        <v>15726</v>
      </c>
      <c r="K74" s="32">
        <v>735405</v>
      </c>
    </row>
    <row r="75" spans="2:11" ht="19.5">
      <c r="B75" s="17" t="s">
        <v>86</v>
      </c>
      <c r="C75" s="17"/>
      <c r="D75" s="32">
        <v>214139</v>
      </c>
      <c r="E75" s="32">
        <v>0</v>
      </c>
      <c r="F75" s="32">
        <v>198417</v>
      </c>
      <c r="G75" s="32">
        <v>15722</v>
      </c>
      <c r="H75" s="32">
        <f t="shared" si="0"/>
        <v>15722</v>
      </c>
      <c r="I75" s="32">
        <v>0</v>
      </c>
      <c r="J75" s="32">
        <v>15722</v>
      </c>
      <c r="K75" s="32">
        <v>0</v>
      </c>
    </row>
    <row r="76" spans="2:11" ht="29.25">
      <c r="B76" s="18" t="s">
        <v>87</v>
      </c>
      <c r="C76" s="18"/>
      <c r="D76" s="32">
        <v>0</v>
      </c>
      <c r="E76" s="32">
        <v>0</v>
      </c>
      <c r="F76" s="32">
        <v>0</v>
      </c>
      <c r="G76" s="32">
        <v>0</v>
      </c>
      <c r="H76" s="32">
        <f t="shared" si="0"/>
        <v>0</v>
      </c>
      <c r="I76" s="32">
        <v>0</v>
      </c>
      <c r="J76" s="32">
        <v>0</v>
      </c>
      <c r="K76" s="32">
        <v>0</v>
      </c>
    </row>
    <row r="77" spans="2:11" ht="12.75">
      <c r="B77" s="18" t="s">
        <v>88</v>
      </c>
      <c r="C77" s="18"/>
      <c r="D77" s="32">
        <f>+D66+D67+D68+D69+D70+D71+D72+D73+D74-D75-D76</f>
        <v>1418823</v>
      </c>
      <c r="E77" s="32">
        <f aca="true" t="shared" si="1" ref="E77:K77">+E66+E67+E68+E69+E70+E71+E72+E73+E74-E75-E76</f>
        <v>181341</v>
      </c>
      <c r="F77" s="32">
        <v>148917</v>
      </c>
      <c r="G77" s="32">
        <f t="shared" si="1"/>
        <v>1649664</v>
      </c>
      <c r="H77" s="32">
        <f t="shared" si="1"/>
        <v>1649664</v>
      </c>
      <c r="I77" s="32">
        <f t="shared" si="1"/>
        <v>1740589</v>
      </c>
      <c r="J77" s="32">
        <f t="shared" si="1"/>
        <v>4</v>
      </c>
      <c r="K77" s="32">
        <f t="shared" si="1"/>
        <v>3390249</v>
      </c>
    </row>
    <row r="78" spans="1:11" ht="19.5">
      <c r="A78" s="28"/>
      <c r="B78" s="18" t="s">
        <v>90</v>
      </c>
      <c r="C78" s="1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2:11" ht="120.75" customHeight="1">
      <c r="B79" s="49" t="s">
        <v>108</v>
      </c>
      <c r="C79" s="50"/>
      <c r="D79" s="50"/>
      <c r="E79" s="50"/>
      <c r="F79" s="50"/>
      <c r="G79" s="50"/>
      <c r="H79" s="50"/>
      <c r="I79" s="50"/>
      <c r="J79" s="50"/>
      <c r="K79" s="50"/>
    </row>
    <row r="80" spans="2:11" ht="3.75" customHeight="1">
      <c r="B80" s="13"/>
      <c r="C80" s="14"/>
      <c r="D80" s="14"/>
      <c r="E80" s="14"/>
      <c r="F80" s="14"/>
      <c r="G80" s="14"/>
      <c r="H80" s="14"/>
      <c r="I80" s="14"/>
      <c r="J80" s="14"/>
      <c r="K80" s="14"/>
    </row>
    <row r="81" spans="2:11" ht="39" customHeight="1">
      <c r="B81" s="51" t="s">
        <v>89</v>
      </c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2.75">
      <c r="B82" s="33" t="s">
        <v>105</v>
      </c>
      <c r="C82" s="34"/>
      <c r="D82" s="34"/>
      <c r="E82" s="34"/>
      <c r="F82" s="34"/>
      <c r="G82" s="34"/>
      <c r="H82" s="34"/>
      <c r="I82" s="34"/>
      <c r="J82" s="34"/>
      <c r="K82" s="34"/>
    </row>
    <row r="83" spans="2:11" ht="12.75"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2:11" ht="12.75"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2:11" ht="12.75"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2:11" ht="12.75"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2:11" ht="12.75"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2:11" ht="2.2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2:11" ht="3.75" customHeight="1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24.75" customHeight="1">
      <c r="B90" s="41" t="s">
        <v>73</v>
      </c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3" t="s">
        <v>106</v>
      </c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14.25" customHeight="1"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9.75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ht="12.75">
      <c r="B94" s="2"/>
      <c r="C94" s="2"/>
      <c r="D94" s="2"/>
      <c r="E94" s="2"/>
      <c r="F94" s="9"/>
      <c r="G94" s="2"/>
      <c r="H94" s="40" t="s">
        <v>56</v>
      </c>
      <c r="I94" s="45"/>
      <c r="J94" s="45"/>
      <c r="K94" s="45"/>
    </row>
    <row r="95" spans="2:11" ht="12.75">
      <c r="B95" s="2"/>
      <c r="C95" s="2"/>
      <c r="D95" s="2"/>
      <c r="E95" s="2"/>
      <c r="F95" s="9"/>
      <c r="G95" s="2"/>
      <c r="H95" s="40" t="s">
        <v>107</v>
      </c>
      <c r="I95" s="40"/>
      <c r="J95" s="40"/>
      <c r="K95" s="40"/>
    </row>
    <row r="96" spans="2:11" ht="9" customHeight="1">
      <c r="B96" s="2"/>
      <c r="C96" s="2"/>
      <c r="D96" s="2"/>
      <c r="E96" s="2"/>
      <c r="F96" s="9"/>
      <c r="G96" s="2"/>
      <c r="H96" s="1"/>
      <c r="I96" s="1"/>
      <c r="J96" s="1"/>
      <c r="K96" s="1"/>
    </row>
    <row r="97" spans="2:11" ht="12.75"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12.75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24" customHeight="1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65.2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</sheetData>
  <sheetProtection/>
  <mergeCells count="121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79:K79"/>
    <mergeCell ref="B81:K81"/>
    <mergeCell ref="B58:D59"/>
    <mergeCell ref="E58:E59"/>
    <mergeCell ref="F58:F59"/>
    <mergeCell ref="B56:D57"/>
    <mergeCell ref="E56:E57"/>
    <mergeCell ref="B82:K88"/>
    <mergeCell ref="B61:K61"/>
    <mergeCell ref="D63:G63"/>
    <mergeCell ref="H63:K63"/>
    <mergeCell ref="B97:K100"/>
    <mergeCell ref="H95:K95"/>
    <mergeCell ref="B90:K90"/>
    <mergeCell ref="B91:K92"/>
    <mergeCell ref="H94:K94"/>
  </mergeCells>
  <printOptions/>
  <pageMargins left="1.2" right="0.45" top="0.39" bottom="0.47" header="0.23" footer="0.35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2009-07-08T13:41:35Z</cp:lastPrinted>
  <dcterms:created xsi:type="dcterms:W3CDTF">2007-02-12T13:02:25Z</dcterms:created>
  <dcterms:modified xsi:type="dcterms:W3CDTF">2009-07-28T11:24:32Z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