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<sst xmlns="http://schemas.openxmlformats.org/spreadsheetml/2006/main" count="114" uniqueCount="108">
  <si>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</si>
  <si>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2008. ГОДИНУ</t>
  </si>
  <si>
    <t xml:space="preserve">“HIDROGRAĐEVINAR” AKCIONARSKO DRUŠTVO </t>
  </si>
  <si>
    <t>I ОСНОВНИ ПОДАЦИ</t>
  </si>
  <si>
    <t>1. скраћени назив:</t>
  </si>
  <si>
    <t xml:space="preserve">“Hidrograđevinar”AD </t>
  </si>
  <si>
    <t>3. матични број:</t>
  </si>
  <si>
    <t>08039577</t>
  </si>
  <si>
    <t>2. адреса:</t>
  </si>
  <si>
    <t>Promenada 13 Sremska Mitrovica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</si>
  <si>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</si>
  <si>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</si>
  <si>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</si>
  <si>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</si>
  <si>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</si>
  <si>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</si>
  <si>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</si>
  <si>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</si>
  <si>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</si>
  <si>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</si>
  <si>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</si>
  <si>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</si>
  <si>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</si>
  <si>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</si>
  <si>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</si>
  <si>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</si>
  <si>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</si>
  <si>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</si>
  <si>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</si>
  <si>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</si>
  <si>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</si>
  <si>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</si>
  <si>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</si>
  <si>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</si>
  <si>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</si>
  <si>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</si>
  <si>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</si>
  <si>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</si>
  <si>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</si>
  <si>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</si>
  <si>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</si>
  <si>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</si>
  <si>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</si>
  <si>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</si>
  <si>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</si>
  <si>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</si>
  <si>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</si>
  <si>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</si>
  <si>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</si>
  <si>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</si>
  <si>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</si>
  <si>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</si>
  <si>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</si>
  <si>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</si>
  <si>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</si>
  <si>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</si>
  <si>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</si>
  <si>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</si>
  <si>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</si>
  <si>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</si>
  <si>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</si>
  <si>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</si>
  <si>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</si>
  <si>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</si>
  <si>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</si>
  <si>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</si>
  <si>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</si>
  <si>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</si>
  <si>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</si>
  <si>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1. Poreski rashod perioda</t>
  </si>
  <si>
    <t xml:space="preserve">2. Odlo`eni por. rashodi perioda </t>
  </si>
  <si>
    <t>Г. СВЕГА ПРИЛИВИ ГОТОВИНЕ</t>
  </si>
  <si>
    <t>3. Odlo`eni por. prihodi perioda</t>
  </si>
  <si>
    <t>Д. СВЕГА ОДЛИВИ ГОТОВИНЕ</t>
  </si>
  <si>
    <t>Г. Исплаћена лична примања 
послодавцу</t>
  </si>
  <si>
    <t>Ђ. НЕТО ПРИЛИВ / ОДЛИВ ГОТОВ.</t>
  </si>
  <si>
    <t>Д. НЕТО ДОБИТАК / ГУБИТАК</t>
  </si>
  <si>
    <t>Е. ГОТОВИНА НА ПОЧЕТКУ ОБРАЧУНСКОГ ПЕРИОДА</t>
  </si>
  <si>
    <t>Ђ. НЕТО ДОБИТАК КОЈИ ПРИПАДА МАЊИНСКИМ УЛАГАЧИМА</t>
  </si>
  <si>
    <t>Ж. ПОЗИТ. / НЕГАТ. КУРСНЕ РАЗЛИКЕ ПО ОСНОВУ ПРЕРАЧУНА ГОТОВИНЕ</t>
  </si>
  <si>
    <t>Е. НЕТО ДОБИТАК КОЈИ ПРИПАДА 
ВЛАСНИЦИМА МАТИЧНОГ
ПРАВНОГ ЛИЦА</t>
  </si>
  <si>
    <t>Ж. ЗАРАДА ПО АКЦИЈИ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</si>
  <si>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</si>
  <si>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</si>
  <si>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</si>
  <si>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</si>
  <si>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</si>
  <si>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</si>
  <si>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</si>
  <si>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</si>
  <si>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</si>
  <si>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</si>
  <si>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</si>
  <si>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</si>
  <si>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</si>
  <si>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</si>
  <si>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</si>
  <si>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</si>
  <si>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</si>
  <si>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</si>
  <si>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</si>
  <si>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</t>
    </r>
    <r>
      <rPr>
        <b/>
        <u val="single"/>
        <sz val="10"/>
        <rFont val="Arial Cirilica"/>
        <family val="2"/>
      </rPr>
      <t>ЗАКЉУЧНО МИШЉЕЊЕ РЕВИЗОРА (</t>
    </r>
    <r>
      <rPr>
        <b/>
        <u val="single"/>
        <sz val="10"/>
        <rFont val="Times New Roman"/>
        <family val="1"/>
      </rPr>
      <t xml:space="preserve">"DELOITTE'' BEOGRAD) </t>
    </r>
    <r>
      <rPr>
        <b/>
        <u val="single"/>
        <sz val="10"/>
        <rFont val="Arial Cirilica"/>
        <family val="2"/>
      </rPr>
      <t xml:space="preserve">О ФИНАНСИЈСКИМ ИЗВЕШТАЈИМА: </t>
    </r>
    <r>
      <rPr>
        <b/>
        <sz val="10"/>
        <rFont val="Arial Cirilica"/>
        <family val="2"/>
      </rPr>
      <t xml:space="preserve">Finansijski izveštaji istinito i objektivno, po svim materijalno značajnim pitanjima prikazuju finansijski položај preduzeća na dan 31.12.2008. godine, kао i rezultatе poslovanja, novčane tokove i promene na kapitalu za godinu koja se završava na taj dan u skladu sa računovodstvenim propisima Republike Srbije.
</t>
    </r>
    <r>
      <rPr>
        <sz val="10"/>
        <rFont val="Arial Cirilica"/>
        <family val="2"/>
      </rPr>
      <t xml:space="preserve"> 
</t>
    </r>
  </si>
  <si>
    <r>
      <t xml:space="preserve">IV. </t>
    </r>
    <r>
      <rPr>
        <b/>
        <sz val="10"/>
        <rFont val="Arial Cirilica"/>
        <family val="2"/>
      </rPr>
      <t xml:space="preserve">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</t>
    </r>
  </si>
  <si>
    <t xml:space="preserve">Otkupom preostalih akcija “Hidrograđevinar”AD u celosti tokom februara I aprila 2008.godine većinski vlasnik “Heroj Pinki”AD iz Novog Sada je postao 100-procentni (jedini) vlasnik kapitala ove firme.Drugih značajnijih promena nije bilo.  </t>
  </si>
  <si>
    <t>V МЕСТО И ВРЕМЕ ГДЕ СЕ МОЖЕ ИЗВРШИТИ УВИД У ФИНАНСИЈСКЕ ИЗВЕШТАЈЕ И ИЗВЕШТАЈ 
РЕВИЗОРА</t>
  </si>
  <si>
    <t>Увид се може извршити сваког  радног дана  ( od  8 - 14  časova ) у седишту друштва , Promenada 13,Sremska Mitrovica.</t>
  </si>
  <si>
    <t>Директор</t>
  </si>
  <si>
    <t>Milorad Kovačević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</si>
</sst>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0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.5"/>
      <name val="Arial Cirilica"/>
      <family val="2"/>
    </font>
    <font>
      <b/>
      <sz val="8"/>
      <name val="Times New Roman"/>
      <family val="1"/>
    </font>
    <font>
      <sz val="8"/>
      <name val="Arial Cirilica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Arial Cirilica"/>
      <family val="2"/>
    </font>
    <font>
      <sz val="8"/>
      <color indexed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10"/>
      <name val="Arial Cirilica"/>
      <family val="2"/>
    </font>
    <font>
      <b/>
      <sz val="10"/>
      <name val="Arial Cirilica"/>
      <family val="2"/>
    </font>
    <font>
      <b/>
      <u val="single"/>
      <sz val="8"/>
      <name val="Arial Cirilica"/>
      <family val="2"/>
    </font>
    <font>
      <b/>
      <sz val="9"/>
      <name val="Arial Cirilica"/>
      <family val="2"/>
    </font>
    <font>
      <sz val="8"/>
      <color indexed="48"/>
      <name val="Times New Roman"/>
      <family val="1"/>
    </font>
    <font>
      <sz val="8"/>
      <name val="Arial"/>
      <family val="2"/>
    </font>
    <font>
      <sz val="8"/>
      <color indexed="48"/>
      <name val="Arial Cirilic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5" fillId="0" borderId="8" xfId="0" applyFont="1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6" fontId="2" fillId="0" borderId="10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/>
    </xf>
    <xf numFmtId="164" fontId="9" fillId="0" borderId="0" xfId="0" applyFont="1" applyAlignment="1">
      <alignment/>
    </xf>
    <xf numFmtId="164" fontId="2" fillId="0" borderId="8" xfId="0" applyFont="1" applyBorder="1" applyAlignment="1">
      <alignment vertical="center" wrapText="1"/>
    </xf>
    <xf numFmtId="164" fontId="5" fillId="0" borderId="8" xfId="0" applyFont="1" applyBorder="1" applyAlignment="1">
      <alignment vertical="center" wrapText="1"/>
    </xf>
    <xf numFmtId="166" fontId="2" fillId="0" borderId="9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 wrapText="1"/>
    </xf>
    <xf numFmtId="164" fontId="5" fillId="0" borderId="8" xfId="0" applyFont="1" applyBorder="1" applyAlignment="1">
      <alignment horizontal="left" vertical="center"/>
    </xf>
    <xf numFmtId="164" fontId="5" fillId="0" borderId="11" xfId="0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5" fillId="0" borderId="11" xfId="0" applyFont="1" applyBorder="1" applyAlignment="1">
      <alignment horizontal="left"/>
    </xf>
    <xf numFmtId="166" fontId="1" fillId="0" borderId="12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4" fontId="8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5" fillId="0" borderId="4" xfId="0" applyFont="1" applyBorder="1" applyAlignment="1">
      <alignment horizontal="left" vertical="center" wrapText="1"/>
    </xf>
    <xf numFmtId="164" fontId="5" fillId="0" borderId="4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4" fontId="2" fillId="0" borderId="8" xfId="0" applyFont="1" applyFill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4" fontId="6" fillId="0" borderId="8" xfId="0" applyFont="1" applyBorder="1" applyAlignment="1">
      <alignment horizontal="left" vertical="center" wrapText="1"/>
    </xf>
    <xf numFmtId="164" fontId="6" fillId="0" borderId="8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5" fillId="0" borderId="8" xfId="0" applyFont="1" applyBorder="1" applyAlignment="1">
      <alignment horizontal="left" vertical="center" wrapText="1"/>
    </xf>
    <xf numFmtId="166" fontId="2" fillId="0" borderId="15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4" fontId="5" fillId="0" borderId="17" xfId="0" applyFont="1" applyBorder="1" applyAlignment="1">
      <alignment vertical="center" wrapText="1"/>
    </xf>
    <xf numFmtId="164" fontId="2" fillId="0" borderId="2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5" fillId="0" borderId="11" xfId="0" applyFont="1" applyBorder="1" applyAlignment="1">
      <alignment vertical="center" wrapText="1"/>
    </xf>
    <xf numFmtId="166" fontId="2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4" fontId="1" fillId="0" borderId="18" xfId="0" applyFont="1" applyBorder="1" applyAlignment="1">
      <alignment horizontal="center" vertical="top"/>
    </xf>
    <xf numFmtId="164" fontId="1" fillId="0" borderId="19" xfId="0" applyFont="1" applyBorder="1" applyAlignment="1">
      <alignment horizontal="center" vertical="top"/>
    </xf>
    <xf numFmtId="164" fontId="2" fillId="0" borderId="20" xfId="0" applyFont="1" applyBorder="1" applyAlignment="1">
      <alignment horizontal="center" vertical="top" wrapText="1"/>
    </xf>
    <xf numFmtId="164" fontId="2" fillId="0" borderId="21" xfId="0" applyFont="1" applyBorder="1" applyAlignment="1">
      <alignment horizontal="center" vertical="top" wrapText="1"/>
    </xf>
    <xf numFmtId="164" fontId="1" fillId="0" borderId="17" xfId="0" applyFont="1" applyBorder="1" applyAlignment="1">
      <alignment horizontal="center" vertical="top"/>
    </xf>
    <xf numFmtId="164" fontId="1" fillId="0" borderId="22" xfId="0" applyFont="1" applyBorder="1" applyAlignment="1">
      <alignment horizontal="center" vertical="top"/>
    </xf>
    <xf numFmtId="164" fontId="11" fillId="0" borderId="23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1" fillId="0" borderId="22" xfId="0" applyFont="1" applyBorder="1" applyAlignment="1">
      <alignment horizontal="center" vertical="top" wrapText="1"/>
    </xf>
    <xf numFmtId="164" fontId="11" fillId="0" borderId="24" xfId="0" applyFont="1" applyBorder="1" applyAlignment="1">
      <alignment horizontal="center" vertical="top" wrapText="1"/>
    </xf>
    <xf numFmtId="164" fontId="1" fillId="0" borderId="25" xfId="0" applyFont="1" applyBorder="1" applyAlignment="1">
      <alignment horizontal="center" vertical="top"/>
    </xf>
    <xf numFmtId="164" fontId="1" fillId="0" borderId="26" xfId="0" applyFont="1" applyBorder="1" applyAlignment="1">
      <alignment horizontal="center" vertical="top"/>
    </xf>
    <xf numFmtId="164" fontId="11" fillId="0" borderId="5" xfId="0" applyFont="1" applyBorder="1" applyAlignment="1">
      <alignment horizontal="center" vertical="top" wrapText="1"/>
    </xf>
    <xf numFmtId="164" fontId="11" fillId="0" borderId="7" xfId="0" applyFont="1" applyBorder="1" applyAlignment="1">
      <alignment horizontal="center" vertical="top" wrapText="1"/>
    </xf>
    <xf numFmtId="164" fontId="11" fillId="0" borderId="8" xfId="0" applyFont="1" applyBorder="1" applyAlignment="1">
      <alignment horizontal="left" vertical="top" wrapText="1"/>
    </xf>
    <xf numFmtId="166" fontId="11" fillId="0" borderId="2" xfId="0" applyNumberFormat="1" applyFont="1" applyBorder="1" applyAlignment="1">
      <alignment horizontal="left" vertical="top" wrapText="1"/>
    </xf>
    <xf numFmtId="166" fontId="12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top" wrapText="1"/>
    </xf>
    <xf numFmtId="164" fontId="11" fillId="0" borderId="11" xfId="0" applyFont="1" applyBorder="1" applyAlignment="1">
      <alignment horizontal="left" vertical="top" wrapText="1"/>
    </xf>
    <xf numFmtId="166" fontId="11" fillId="0" borderId="12" xfId="0" applyNumberFormat="1" applyFont="1" applyBorder="1" applyAlignment="1">
      <alignment horizontal="left" vertical="top" wrapText="1"/>
    </xf>
    <xf numFmtId="166" fontId="12" fillId="0" borderId="12" xfId="0" applyNumberFormat="1" applyFont="1" applyBorder="1" applyAlignment="1">
      <alignment horizontal="center" vertical="top"/>
    </xf>
    <xf numFmtId="166" fontId="12" fillId="0" borderId="12" xfId="0" applyNumberFormat="1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164" fontId="11" fillId="0" borderId="0" xfId="0" applyFont="1" applyBorder="1" applyAlignment="1">
      <alignment vertical="top"/>
    </xf>
    <xf numFmtId="164" fontId="7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justify" vertical="center" wrapText="1"/>
    </xf>
    <xf numFmtId="164" fontId="14" fillId="0" borderId="0" xfId="0" applyFont="1" applyBorder="1" applyAlignment="1">
      <alignment horizontal="justify" vertical="center" wrapText="1"/>
    </xf>
    <xf numFmtId="164" fontId="15" fillId="0" borderId="0" xfId="0" applyFont="1" applyBorder="1" applyAlignment="1">
      <alignment horizontal="justify" vertical="center"/>
    </xf>
    <xf numFmtId="164" fontId="3" fillId="0" borderId="0" xfId="0" applyFont="1" applyBorder="1" applyAlignment="1">
      <alignment horizontal="left" wrapText="1"/>
    </xf>
    <xf numFmtId="164" fontId="16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justify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horizontal="right" vertical="center"/>
    </xf>
    <xf numFmtId="164" fontId="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 vertical="center"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SheetLayoutView="100" workbookViewId="0" topLeftCell="A1">
      <selection activeCell="M86" sqref="M86"/>
    </sheetView>
  </sheetViews>
  <sheetFormatPr defaultColWidth="9.140625" defaultRowHeight="12.75"/>
  <cols>
    <col min="4" max="4" width="11.00390625" style="0" customWidth="1"/>
  </cols>
  <sheetData>
    <row r="1" spans="1:11" ht="41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2.75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1"/>
      <c r="B6" s="8" t="s">
        <v>4</v>
      </c>
      <c r="C6" s="8"/>
      <c r="D6" s="9" t="s">
        <v>5</v>
      </c>
      <c r="E6" s="9"/>
      <c r="F6" s="9"/>
      <c r="G6" s="9"/>
      <c r="H6" s="10" t="s">
        <v>6</v>
      </c>
      <c r="I6" s="10"/>
      <c r="J6" s="11" t="s">
        <v>7</v>
      </c>
      <c r="K6" s="11"/>
    </row>
    <row r="7" spans="1:11" ht="12.75">
      <c r="A7" s="1"/>
      <c r="B7" s="8" t="s">
        <v>8</v>
      </c>
      <c r="C7" s="8"/>
      <c r="D7" s="9" t="s">
        <v>9</v>
      </c>
      <c r="E7" s="9"/>
      <c r="F7" s="9"/>
      <c r="G7" s="9"/>
      <c r="H7" s="10" t="s">
        <v>10</v>
      </c>
      <c r="I7" s="10"/>
      <c r="J7" s="12">
        <v>100789702</v>
      </c>
      <c r="K7" s="12"/>
    </row>
    <row r="8" spans="1:11" ht="7.5" customHeight="1">
      <c r="A8" s="1"/>
      <c r="B8" s="13"/>
      <c r="C8" s="13"/>
      <c r="D8" s="14"/>
      <c r="E8" s="14"/>
      <c r="F8" s="15"/>
      <c r="G8" s="15"/>
      <c r="H8" s="16"/>
      <c r="I8" s="16"/>
      <c r="J8" s="15"/>
      <c r="K8" s="15"/>
    </row>
    <row r="9" spans="1:11" ht="12.75">
      <c r="A9" s="1"/>
      <c r="B9" s="17" t="s">
        <v>11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ht="4.5" customHeight="1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>
      <c r="A11" s="1"/>
      <c r="B11" s="19" t="s">
        <v>12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"/>
      <c r="B12" s="20" t="s">
        <v>13</v>
      </c>
      <c r="C12" s="20"/>
      <c r="D12" s="20"/>
      <c r="E12" s="21">
        <v>2007</v>
      </c>
      <c r="F12" s="22">
        <v>2008</v>
      </c>
      <c r="G12" s="20" t="s">
        <v>14</v>
      </c>
      <c r="H12" s="20"/>
      <c r="I12" s="20"/>
      <c r="J12" s="21">
        <v>2007</v>
      </c>
      <c r="K12" s="23">
        <v>2008</v>
      </c>
    </row>
    <row r="13" spans="1:11" ht="12.75">
      <c r="A13" s="1"/>
      <c r="B13" s="24" t="s">
        <v>15</v>
      </c>
      <c r="C13" s="24"/>
      <c r="D13" s="24"/>
      <c r="E13" s="25">
        <v>105757</v>
      </c>
      <c r="F13" s="25">
        <v>107827</v>
      </c>
      <c r="G13" s="24" t="s">
        <v>16</v>
      </c>
      <c r="H13" s="24"/>
      <c r="I13" s="24"/>
      <c r="J13" s="26">
        <v>131762</v>
      </c>
      <c r="K13" s="27">
        <v>169556</v>
      </c>
    </row>
    <row r="14" spans="1:11" ht="12.75">
      <c r="A14" s="1"/>
      <c r="B14" s="28" t="s">
        <v>17</v>
      </c>
      <c r="C14" s="28"/>
      <c r="D14" s="28"/>
      <c r="E14" s="25"/>
      <c r="F14" s="29"/>
      <c r="G14" s="30" t="s">
        <v>18</v>
      </c>
      <c r="H14" s="30"/>
      <c r="I14" s="30"/>
      <c r="J14" s="26">
        <v>55339</v>
      </c>
      <c r="K14" s="27">
        <v>55339</v>
      </c>
    </row>
    <row r="15" spans="1:16" ht="12.75">
      <c r="A15" s="1"/>
      <c r="B15" s="30" t="s">
        <v>19</v>
      </c>
      <c r="C15" s="30"/>
      <c r="D15" s="30"/>
      <c r="E15" s="25"/>
      <c r="F15" s="29"/>
      <c r="G15" s="28" t="s">
        <v>20</v>
      </c>
      <c r="H15" s="28"/>
      <c r="I15" s="28"/>
      <c r="J15" s="26"/>
      <c r="K15" s="27"/>
      <c r="P15" s="31"/>
    </row>
    <row r="16" spans="1:11" ht="12.75">
      <c r="A16" s="1"/>
      <c r="B16" s="28" t="s">
        <v>21</v>
      </c>
      <c r="C16" s="28"/>
      <c r="D16" s="28"/>
      <c r="E16" s="25">
        <v>5925</v>
      </c>
      <c r="F16" s="29">
        <v>6115</v>
      </c>
      <c r="G16" s="28" t="s">
        <v>22</v>
      </c>
      <c r="H16" s="28"/>
      <c r="I16" s="28"/>
      <c r="J16" s="26">
        <v>355</v>
      </c>
      <c r="K16" s="27">
        <v>355</v>
      </c>
    </row>
    <row r="17" spans="1:11" ht="12.75">
      <c r="A17" s="1"/>
      <c r="B17" s="32" t="s">
        <v>23</v>
      </c>
      <c r="C17" s="32"/>
      <c r="D17" s="32"/>
      <c r="E17" s="25">
        <v>93412</v>
      </c>
      <c r="F17" s="29">
        <v>89823</v>
      </c>
      <c r="G17" s="28" t="s">
        <v>24</v>
      </c>
      <c r="H17" s="28"/>
      <c r="I17" s="28"/>
      <c r="J17" s="26">
        <v>47378</v>
      </c>
      <c r="K17" s="27">
        <v>47161</v>
      </c>
    </row>
    <row r="18" spans="1:11" ht="12.75">
      <c r="A18" s="1"/>
      <c r="B18" s="32"/>
      <c r="C18" s="32"/>
      <c r="D18" s="32"/>
      <c r="E18" s="25"/>
      <c r="F18" s="29"/>
      <c r="G18" s="28" t="s">
        <v>25</v>
      </c>
      <c r="H18" s="28"/>
      <c r="I18" s="28"/>
      <c r="J18" s="26">
        <v>37419</v>
      </c>
      <c r="K18" s="27">
        <v>66701</v>
      </c>
    </row>
    <row r="19" spans="1:11" ht="12.75">
      <c r="A19" s="1"/>
      <c r="B19" s="28" t="s">
        <v>26</v>
      </c>
      <c r="C19" s="28"/>
      <c r="D19" s="28"/>
      <c r="E19" s="25">
        <v>6420</v>
      </c>
      <c r="F19" s="29">
        <v>11889</v>
      </c>
      <c r="G19" s="28" t="s">
        <v>27</v>
      </c>
      <c r="H19" s="28"/>
      <c r="I19" s="28"/>
      <c r="J19" s="26">
        <v>8729</v>
      </c>
      <c r="K19" s="27"/>
    </row>
    <row r="20" spans="1:11" ht="12.75">
      <c r="A20" s="1"/>
      <c r="B20" s="24" t="s">
        <v>28</v>
      </c>
      <c r="C20" s="24"/>
      <c r="D20" s="24"/>
      <c r="E20" s="25">
        <v>108446</v>
      </c>
      <c r="F20" s="25">
        <v>120360</v>
      </c>
      <c r="G20" s="28" t="s">
        <v>29</v>
      </c>
      <c r="H20" s="28"/>
      <c r="I20" s="28"/>
      <c r="J20" s="26"/>
      <c r="K20" s="27"/>
    </row>
    <row r="21" spans="1:11" ht="12.75" customHeight="1">
      <c r="A21" s="1"/>
      <c r="B21" s="28" t="s">
        <v>30</v>
      </c>
      <c r="C21" s="28"/>
      <c r="D21" s="28"/>
      <c r="E21" s="25">
        <v>13298</v>
      </c>
      <c r="F21" s="29">
        <v>10288</v>
      </c>
      <c r="G21" s="33" t="s">
        <v>31</v>
      </c>
      <c r="H21" s="33"/>
      <c r="I21" s="33"/>
      <c r="J21" s="25">
        <v>82441</v>
      </c>
      <c r="K21" s="34">
        <v>58631</v>
      </c>
    </row>
    <row r="22" spans="1:11" ht="43.5" customHeight="1">
      <c r="A22" s="1"/>
      <c r="B22" s="35" t="s">
        <v>32</v>
      </c>
      <c r="C22" s="35"/>
      <c r="D22" s="35"/>
      <c r="E22" s="25"/>
      <c r="F22" s="29"/>
      <c r="G22" s="33"/>
      <c r="H22" s="33"/>
      <c r="I22" s="33"/>
      <c r="J22" s="25"/>
      <c r="K22" s="34"/>
    </row>
    <row r="23" spans="1:11" ht="12.75">
      <c r="A23" s="1"/>
      <c r="B23" s="28" t="s">
        <v>33</v>
      </c>
      <c r="C23" s="28"/>
      <c r="D23" s="28"/>
      <c r="E23" s="25">
        <v>95148</v>
      </c>
      <c r="F23" s="29">
        <v>110072</v>
      </c>
      <c r="G23" s="28" t="s">
        <v>34</v>
      </c>
      <c r="H23" s="28"/>
      <c r="I23" s="28"/>
      <c r="J23" s="26">
        <v>8873</v>
      </c>
      <c r="K23" s="27">
        <v>7285</v>
      </c>
    </row>
    <row r="24" spans="1:11" ht="12.75">
      <c r="A24" s="1"/>
      <c r="B24" s="28" t="s">
        <v>35</v>
      </c>
      <c r="C24" s="28"/>
      <c r="D24" s="28"/>
      <c r="E24" s="25"/>
      <c r="F24" s="29"/>
      <c r="G24" s="28" t="s">
        <v>36</v>
      </c>
      <c r="H24" s="28"/>
      <c r="I24" s="28"/>
      <c r="J24" s="26"/>
      <c r="K24" s="27"/>
    </row>
    <row r="25" spans="1:11" ht="12.75">
      <c r="A25" s="1"/>
      <c r="B25" s="24" t="s">
        <v>37</v>
      </c>
      <c r="C25" s="24"/>
      <c r="D25" s="24"/>
      <c r="E25" s="25">
        <v>214203</v>
      </c>
      <c r="F25" s="25">
        <f>F13+F20</f>
        <v>228187</v>
      </c>
      <c r="G25" s="28" t="s">
        <v>38</v>
      </c>
      <c r="H25" s="28"/>
      <c r="I25" s="28"/>
      <c r="J25" s="26">
        <v>73568</v>
      </c>
      <c r="K25" s="27">
        <v>51346</v>
      </c>
    </row>
    <row r="26" spans="1:11" ht="12.75">
      <c r="A26" s="1"/>
      <c r="B26" s="24" t="s">
        <v>39</v>
      </c>
      <c r="C26" s="24"/>
      <c r="D26" s="24"/>
      <c r="E26" s="25"/>
      <c r="F26" s="29"/>
      <c r="G26" s="28" t="s">
        <v>40</v>
      </c>
      <c r="H26" s="28"/>
      <c r="I26" s="28"/>
      <c r="J26" s="26"/>
      <c r="K26" s="27"/>
    </row>
    <row r="27" spans="1:11" ht="12.75">
      <c r="A27" s="1"/>
      <c r="B27" s="24" t="s">
        <v>41</v>
      </c>
      <c r="C27" s="24"/>
      <c r="D27" s="24"/>
      <c r="E27" s="25">
        <f>E25</f>
        <v>214203</v>
      </c>
      <c r="F27" s="29">
        <f>F25</f>
        <v>228187</v>
      </c>
      <c r="G27" s="36" t="s">
        <v>42</v>
      </c>
      <c r="H27" s="36"/>
      <c r="I27" s="36"/>
      <c r="J27" s="25">
        <f>J13+J21</f>
        <v>214203</v>
      </c>
      <c r="K27" s="34">
        <f>K13+K21</f>
        <v>228187</v>
      </c>
    </row>
    <row r="28" spans="1:11" ht="12.75">
      <c r="A28" s="1"/>
      <c r="B28" s="37" t="s">
        <v>43</v>
      </c>
      <c r="C28" s="37"/>
      <c r="D28" s="37"/>
      <c r="E28" s="38"/>
      <c r="F28" s="39"/>
      <c r="G28" s="36"/>
      <c r="H28" s="36"/>
      <c r="I28" s="36"/>
      <c r="J28" s="25"/>
      <c r="K28" s="34"/>
    </row>
    <row r="29" spans="1:11" ht="12.75">
      <c r="A29" s="1"/>
      <c r="B29" s="40"/>
      <c r="C29" s="40"/>
      <c r="D29" s="40"/>
      <c r="E29" s="40"/>
      <c r="F29" s="40"/>
      <c r="G29" s="41" t="s">
        <v>44</v>
      </c>
      <c r="H29" s="41"/>
      <c r="I29" s="41"/>
      <c r="J29" s="42"/>
      <c r="K29" s="43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44" t="s">
        <v>45</v>
      </c>
      <c r="C31" s="44"/>
      <c r="D31" s="44"/>
      <c r="E31" s="44"/>
      <c r="F31" s="44"/>
      <c r="G31" s="45" t="s">
        <v>46</v>
      </c>
      <c r="H31" s="45"/>
      <c r="I31" s="45"/>
      <c r="J31" s="45"/>
      <c r="K31" s="45"/>
    </row>
    <row r="32" spans="1:11" ht="12.75">
      <c r="A32" s="1"/>
      <c r="B32" s="44"/>
      <c r="C32" s="44"/>
      <c r="D32" s="44"/>
      <c r="E32" s="44"/>
      <c r="F32" s="44"/>
      <c r="G32" s="45"/>
      <c r="H32" s="45"/>
      <c r="I32" s="45"/>
      <c r="J32" s="45"/>
      <c r="K32" s="45"/>
    </row>
    <row r="33" spans="1:11" ht="12.75" customHeight="1">
      <c r="A33" s="1"/>
      <c r="B33" s="46" t="s">
        <v>47</v>
      </c>
      <c r="C33" s="46"/>
      <c r="D33" s="46"/>
      <c r="E33" s="21">
        <v>2007</v>
      </c>
      <c r="F33" s="22">
        <v>2008</v>
      </c>
      <c r="G33" s="47" t="s">
        <v>48</v>
      </c>
      <c r="H33" s="47"/>
      <c r="I33" s="47"/>
      <c r="J33" s="21">
        <v>2007</v>
      </c>
      <c r="K33" s="23">
        <v>2008</v>
      </c>
    </row>
    <row r="34" spans="1:11" ht="12.75">
      <c r="A34" s="1"/>
      <c r="B34" s="46"/>
      <c r="C34" s="46"/>
      <c r="D34" s="46"/>
      <c r="E34" s="21"/>
      <c r="F34" s="22"/>
      <c r="G34" s="47"/>
      <c r="H34" s="47"/>
      <c r="I34" s="47"/>
      <c r="J34" s="21"/>
      <c r="K34" s="23"/>
    </row>
    <row r="35" spans="1:11" ht="12.75">
      <c r="A35" s="1"/>
      <c r="B35" s="46"/>
      <c r="C35" s="46"/>
      <c r="D35" s="46"/>
      <c r="E35" s="21"/>
      <c r="F35" s="22"/>
      <c r="G35" s="28" t="s">
        <v>49</v>
      </c>
      <c r="H35" s="28"/>
      <c r="I35" s="28"/>
      <c r="J35" s="26">
        <v>259109</v>
      </c>
      <c r="K35" s="27">
        <v>302748</v>
      </c>
    </row>
    <row r="36" spans="1:11" ht="12.75">
      <c r="A36" s="1"/>
      <c r="B36" s="28" t="s">
        <v>50</v>
      </c>
      <c r="C36" s="28"/>
      <c r="D36" s="28"/>
      <c r="E36" s="48">
        <v>454747</v>
      </c>
      <c r="F36" s="49">
        <v>301849</v>
      </c>
      <c r="G36" s="28" t="s">
        <v>51</v>
      </c>
      <c r="H36" s="28"/>
      <c r="I36" s="28"/>
      <c r="J36" s="26">
        <v>219003</v>
      </c>
      <c r="K36" s="27">
        <v>256592</v>
      </c>
    </row>
    <row r="37" spans="1:11" ht="12.75">
      <c r="A37" s="1"/>
      <c r="B37" s="28" t="s">
        <v>52</v>
      </c>
      <c r="C37" s="28"/>
      <c r="D37" s="28"/>
      <c r="E37" s="48">
        <v>409914</v>
      </c>
      <c r="F37" s="49">
        <v>344742</v>
      </c>
      <c r="G37" s="28" t="s">
        <v>53</v>
      </c>
      <c r="H37" s="28"/>
      <c r="I37" s="28"/>
      <c r="J37" s="26">
        <f>J35-J36</f>
        <v>40106</v>
      </c>
      <c r="K37" s="27">
        <f>K35-K36</f>
        <v>46156</v>
      </c>
    </row>
    <row r="38" spans="1:11" ht="12.75">
      <c r="A38" s="1"/>
      <c r="B38" s="50" t="s">
        <v>54</v>
      </c>
      <c r="C38" s="50"/>
      <c r="D38" s="50"/>
      <c r="E38" s="48">
        <v>44833</v>
      </c>
      <c r="F38" s="49">
        <v>42893</v>
      </c>
      <c r="G38" s="28" t="s">
        <v>55</v>
      </c>
      <c r="H38" s="28"/>
      <c r="I38" s="28"/>
      <c r="J38" s="26">
        <v>60</v>
      </c>
      <c r="K38" s="27">
        <v>307</v>
      </c>
    </row>
    <row r="39" spans="1:11" ht="12.75">
      <c r="A39" s="1"/>
      <c r="B39" s="33" t="s">
        <v>56</v>
      </c>
      <c r="C39" s="33"/>
      <c r="D39" s="33"/>
      <c r="E39" s="48"/>
      <c r="F39" s="49"/>
      <c r="G39" s="28" t="s">
        <v>57</v>
      </c>
      <c r="H39" s="28"/>
      <c r="I39" s="28"/>
      <c r="J39" s="26">
        <v>1229</v>
      </c>
      <c r="K39" s="27">
        <v>1575</v>
      </c>
    </row>
    <row r="40" spans="1:11" ht="12.75" customHeight="1">
      <c r="A40" s="1"/>
      <c r="B40" s="33"/>
      <c r="C40" s="33"/>
      <c r="D40" s="33"/>
      <c r="E40" s="48"/>
      <c r="F40" s="49"/>
      <c r="G40" s="32" t="s">
        <v>58</v>
      </c>
      <c r="H40" s="32"/>
      <c r="I40" s="32"/>
      <c r="J40" s="26">
        <v>588</v>
      </c>
      <c r="K40" s="27">
        <v>2846</v>
      </c>
    </row>
    <row r="41" spans="1:11" ht="25.5" customHeight="1">
      <c r="A41" s="1"/>
      <c r="B41" s="32" t="s">
        <v>59</v>
      </c>
      <c r="C41" s="32"/>
      <c r="D41" s="32"/>
      <c r="E41" s="48"/>
      <c r="F41" s="49"/>
      <c r="G41" s="32" t="s">
        <v>60</v>
      </c>
      <c r="H41" s="32"/>
      <c r="I41" s="32"/>
      <c r="J41" s="26">
        <v>506</v>
      </c>
      <c r="K41" s="27">
        <v>414</v>
      </c>
    </row>
    <row r="42" spans="1:11" ht="24.75" customHeight="1">
      <c r="A42" s="1"/>
      <c r="B42" s="32" t="s">
        <v>61</v>
      </c>
      <c r="C42" s="32"/>
      <c r="D42" s="32"/>
      <c r="E42" s="48">
        <v>21592</v>
      </c>
      <c r="F42" s="49">
        <v>9024</v>
      </c>
      <c r="G42" s="32" t="s">
        <v>62</v>
      </c>
      <c r="H42" s="32"/>
      <c r="I42" s="32"/>
      <c r="J42" s="26">
        <f>J37+J38+J40-J39-J41</f>
        <v>39019</v>
      </c>
      <c r="K42" s="27">
        <f>K37+K38+K40-K39-K41</f>
        <v>47320</v>
      </c>
    </row>
    <row r="43" spans="1:11" ht="26.25" customHeight="1">
      <c r="A43" s="1"/>
      <c r="B43" s="28" t="s">
        <v>54</v>
      </c>
      <c r="C43" s="28"/>
      <c r="D43" s="28"/>
      <c r="E43" s="48">
        <v>21592</v>
      </c>
      <c r="F43" s="49">
        <v>9024</v>
      </c>
      <c r="G43" s="35" t="s">
        <v>63</v>
      </c>
      <c r="H43" s="35"/>
      <c r="I43" s="35"/>
      <c r="J43" s="51"/>
      <c r="K43" s="52"/>
    </row>
    <row r="44" spans="1:11" ht="12.75" customHeight="1">
      <c r="A44" s="1"/>
      <c r="B44" s="33" t="s">
        <v>64</v>
      </c>
      <c r="C44" s="33"/>
      <c r="D44" s="33"/>
      <c r="E44" s="48"/>
      <c r="F44" s="49"/>
      <c r="G44" s="33" t="s">
        <v>65</v>
      </c>
      <c r="H44" s="33"/>
      <c r="I44" s="33"/>
      <c r="J44" s="26">
        <f>J42</f>
        <v>39019</v>
      </c>
      <c r="K44" s="27">
        <f>K42</f>
        <v>47320</v>
      </c>
    </row>
    <row r="45" spans="1:11" ht="12.75">
      <c r="A45" s="1"/>
      <c r="B45" s="33"/>
      <c r="C45" s="33"/>
      <c r="D45" s="33"/>
      <c r="E45" s="48"/>
      <c r="F45" s="49"/>
      <c r="G45" s="33"/>
      <c r="H45" s="33"/>
      <c r="I45" s="33"/>
      <c r="J45" s="26"/>
      <c r="K45" s="27"/>
    </row>
    <row r="46" spans="1:11" ht="24.75" customHeight="1">
      <c r="A46" s="1"/>
      <c r="B46" s="32" t="s">
        <v>66</v>
      </c>
      <c r="C46" s="32"/>
      <c r="D46" s="32"/>
      <c r="E46" s="48">
        <v>40450</v>
      </c>
      <c r="F46" s="49">
        <v>15549</v>
      </c>
      <c r="G46" s="24" t="s">
        <v>67</v>
      </c>
      <c r="H46" s="24"/>
      <c r="I46" s="24"/>
      <c r="J46" s="26"/>
      <c r="K46" s="52"/>
    </row>
    <row r="47" spans="1:11" ht="28.5" customHeight="1">
      <c r="A47" s="1"/>
      <c r="B47" s="32" t="s">
        <v>68</v>
      </c>
      <c r="C47" s="32"/>
      <c r="D47" s="32"/>
      <c r="E47" s="48">
        <v>18143</v>
      </c>
      <c r="F47" s="49">
        <v>14317</v>
      </c>
      <c r="G47" s="53" t="s">
        <v>69</v>
      </c>
      <c r="H47" s="53"/>
      <c r="I47" s="53"/>
      <c r="J47" s="26">
        <v>1600</v>
      </c>
      <c r="K47" s="27">
        <v>3751</v>
      </c>
    </row>
    <row r="48" spans="1:11" ht="22.5" customHeight="1">
      <c r="A48" s="1"/>
      <c r="B48" s="28" t="s">
        <v>54</v>
      </c>
      <c r="C48" s="28"/>
      <c r="D48" s="28"/>
      <c r="E48" s="48">
        <f>E46-E47</f>
        <v>22307</v>
      </c>
      <c r="F48" s="49">
        <f>F46-F47</f>
        <v>1232</v>
      </c>
      <c r="G48" s="54" t="s">
        <v>70</v>
      </c>
      <c r="H48" s="54"/>
      <c r="I48" s="54"/>
      <c r="J48" s="55"/>
      <c r="K48" s="27"/>
    </row>
    <row r="49" spans="1:11" ht="30" customHeight="1">
      <c r="A49" s="1"/>
      <c r="B49" s="36" t="s">
        <v>71</v>
      </c>
      <c r="C49" s="36"/>
      <c r="D49" s="36"/>
      <c r="E49" s="48">
        <f>E36+E41+E46</f>
        <v>495197</v>
      </c>
      <c r="F49" s="49">
        <f>F36+F41+F46</f>
        <v>317398</v>
      </c>
      <c r="G49" s="53" t="s">
        <v>72</v>
      </c>
      <c r="H49" s="53"/>
      <c r="I49" s="53"/>
      <c r="J49" s="26"/>
      <c r="K49" s="27"/>
    </row>
    <row r="50" spans="1:11" ht="30" customHeight="1">
      <c r="A50" s="1"/>
      <c r="B50" s="36" t="s">
        <v>73</v>
      </c>
      <c r="C50" s="36"/>
      <c r="D50" s="36"/>
      <c r="E50" s="48">
        <f>E37+E42+E47</f>
        <v>449649</v>
      </c>
      <c r="F50" s="49">
        <f>F37+F42+F47</f>
        <v>368083</v>
      </c>
      <c r="G50" s="56" t="s">
        <v>74</v>
      </c>
      <c r="H50" s="56"/>
      <c r="I50" s="56"/>
      <c r="J50" s="55"/>
      <c r="K50" s="27"/>
    </row>
    <row r="51" spans="1:11" ht="32.25" customHeight="1">
      <c r="A51" s="1"/>
      <c r="B51" s="24" t="s">
        <v>75</v>
      </c>
      <c r="C51" s="24"/>
      <c r="D51" s="24"/>
      <c r="E51" s="48">
        <f>E49-E50</f>
        <v>45548</v>
      </c>
      <c r="F51" s="49">
        <f>F49-F50</f>
        <v>-50685</v>
      </c>
      <c r="G51" s="36" t="s">
        <v>76</v>
      </c>
      <c r="H51" s="36"/>
      <c r="I51" s="36"/>
      <c r="J51" s="26">
        <v>37419</v>
      </c>
      <c r="K51" s="27">
        <v>43569</v>
      </c>
    </row>
    <row r="52" spans="1:11" ht="15" customHeight="1">
      <c r="A52" s="1"/>
      <c r="B52" s="33" t="s">
        <v>77</v>
      </c>
      <c r="C52" s="33"/>
      <c r="D52" s="33"/>
      <c r="E52" s="48">
        <v>5463</v>
      </c>
      <c r="F52" s="49">
        <v>50985</v>
      </c>
      <c r="G52" s="33" t="s">
        <v>78</v>
      </c>
      <c r="H52" s="33"/>
      <c r="I52" s="33"/>
      <c r="J52" s="57"/>
      <c r="K52" s="58"/>
    </row>
    <row r="53" spans="1:11" ht="28.5" customHeight="1">
      <c r="A53" s="1"/>
      <c r="B53" s="33"/>
      <c r="C53" s="33"/>
      <c r="D53" s="33"/>
      <c r="E53" s="48"/>
      <c r="F53" s="49"/>
      <c r="G53" s="33"/>
      <c r="H53" s="33"/>
      <c r="I53" s="33"/>
      <c r="J53" s="57"/>
      <c r="K53" s="58"/>
    </row>
    <row r="54" spans="1:11" ht="42" customHeight="1">
      <c r="A54" s="1"/>
      <c r="B54" s="33" t="s">
        <v>79</v>
      </c>
      <c r="C54" s="33"/>
      <c r="D54" s="33"/>
      <c r="E54" s="48">
        <v>-26</v>
      </c>
      <c r="F54" s="49">
        <v>-239</v>
      </c>
      <c r="G54" s="59" t="s">
        <v>80</v>
      </c>
      <c r="H54" s="59"/>
      <c r="I54" s="59"/>
      <c r="J54" s="60"/>
      <c r="K54" s="61"/>
    </row>
    <row r="55" spans="1:11" ht="22.5" customHeight="1">
      <c r="A55" s="1"/>
      <c r="B55" s="33"/>
      <c r="C55" s="33"/>
      <c r="D55" s="33"/>
      <c r="E55" s="48"/>
      <c r="F55" s="49"/>
      <c r="G55" s="24" t="s">
        <v>81</v>
      </c>
      <c r="H55" s="24"/>
      <c r="I55" s="24"/>
      <c r="J55" s="26"/>
      <c r="K55" s="27"/>
    </row>
    <row r="56" spans="1:11" ht="16.5" customHeight="1">
      <c r="A56" s="1"/>
      <c r="B56" s="62" t="s">
        <v>82</v>
      </c>
      <c r="C56" s="62"/>
      <c r="D56" s="62"/>
      <c r="E56" s="63">
        <f>E51+E52+E54</f>
        <v>50985</v>
      </c>
      <c r="F56" s="63">
        <f>F51+F52+F54</f>
        <v>61</v>
      </c>
      <c r="G56" s="24" t="s">
        <v>83</v>
      </c>
      <c r="H56" s="24"/>
      <c r="I56" s="24"/>
      <c r="J56" s="26"/>
      <c r="K56" s="27"/>
    </row>
    <row r="57" spans="1:11" ht="19.5" customHeight="1">
      <c r="A57" s="1"/>
      <c r="B57" s="62"/>
      <c r="C57" s="62"/>
      <c r="D57" s="62"/>
      <c r="E57" s="63"/>
      <c r="F57" s="63"/>
      <c r="G57" s="62" t="s">
        <v>84</v>
      </c>
      <c r="H57" s="62"/>
      <c r="I57" s="62"/>
      <c r="J57" s="64"/>
      <c r="K57" s="65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9" t="s">
        <v>85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 customHeight="1">
      <c r="A61" s="1"/>
      <c r="B61" s="66"/>
      <c r="C61" s="67"/>
      <c r="D61" s="68">
        <v>2007</v>
      </c>
      <c r="E61" s="68"/>
      <c r="F61" s="68"/>
      <c r="G61" s="68"/>
      <c r="H61" s="69">
        <v>2008</v>
      </c>
      <c r="I61" s="69"/>
      <c r="J61" s="69"/>
      <c r="K61" s="69"/>
    </row>
    <row r="62" spans="1:11" ht="12.75" customHeight="1" hidden="1">
      <c r="A62" s="1"/>
      <c r="B62" s="70"/>
      <c r="C62" s="71"/>
      <c r="D62" s="72"/>
      <c r="E62" s="73"/>
      <c r="F62" s="73"/>
      <c r="G62" s="74"/>
      <c r="H62" s="72"/>
      <c r="I62" s="73"/>
      <c r="J62" s="73"/>
      <c r="K62" s="75"/>
    </row>
    <row r="63" spans="1:11" ht="27.75" customHeight="1">
      <c r="A63" s="1"/>
      <c r="B63" s="76"/>
      <c r="C63" s="77"/>
      <c r="D63" s="78" t="s">
        <v>86</v>
      </c>
      <c r="E63" s="78" t="s">
        <v>87</v>
      </c>
      <c r="F63" s="78" t="s">
        <v>88</v>
      </c>
      <c r="G63" s="78" t="s">
        <v>89</v>
      </c>
      <c r="H63" s="78" t="s">
        <v>86</v>
      </c>
      <c r="I63" s="78" t="s">
        <v>87</v>
      </c>
      <c r="J63" s="78" t="s">
        <v>88</v>
      </c>
      <c r="K63" s="79" t="s">
        <v>89</v>
      </c>
    </row>
    <row r="64" spans="1:11" ht="21.75" customHeight="1">
      <c r="A64" s="1"/>
      <c r="B64" s="80" t="s">
        <v>90</v>
      </c>
      <c r="C64" s="81"/>
      <c r="D64" s="82">
        <v>57330</v>
      </c>
      <c r="E64" s="83">
        <v>55339</v>
      </c>
      <c r="F64" s="83">
        <v>57330</v>
      </c>
      <c r="G64" s="83">
        <v>55339</v>
      </c>
      <c r="H64" s="83">
        <v>55339</v>
      </c>
      <c r="I64" s="83"/>
      <c r="J64" s="83"/>
      <c r="K64" s="84">
        <f>H64</f>
        <v>55339</v>
      </c>
    </row>
    <row r="65" spans="1:11" ht="21.75" customHeight="1">
      <c r="A65" s="1"/>
      <c r="B65" s="80" t="s">
        <v>91</v>
      </c>
      <c r="C65" s="81"/>
      <c r="D65" s="82"/>
      <c r="E65" s="83"/>
      <c r="F65" s="83"/>
      <c r="G65" s="83"/>
      <c r="H65" s="83"/>
      <c r="I65" s="83"/>
      <c r="J65" s="83"/>
      <c r="K65" s="84"/>
    </row>
    <row r="66" spans="1:11" ht="30" customHeight="1">
      <c r="A66" s="1"/>
      <c r="B66" s="80" t="s">
        <v>92</v>
      </c>
      <c r="C66" s="81"/>
      <c r="D66" s="82"/>
      <c r="E66" s="82"/>
      <c r="F66" s="82"/>
      <c r="G66" s="82"/>
      <c r="H66" s="82"/>
      <c r="I66" s="82"/>
      <c r="J66" s="82"/>
      <c r="K66" s="85"/>
    </row>
    <row r="67" spans="1:11" ht="21.75" customHeight="1">
      <c r="A67" s="1"/>
      <c r="B67" s="80" t="s">
        <v>93</v>
      </c>
      <c r="C67" s="81"/>
      <c r="D67" s="82"/>
      <c r="E67" s="82"/>
      <c r="F67" s="82"/>
      <c r="G67" s="82"/>
      <c r="H67" s="82"/>
      <c r="I67" s="82"/>
      <c r="J67" s="82"/>
      <c r="K67" s="85"/>
    </row>
    <row r="68" spans="1:11" ht="21.75" customHeight="1">
      <c r="A68" s="1"/>
      <c r="B68" s="80" t="s">
        <v>94</v>
      </c>
      <c r="C68" s="81"/>
      <c r="D68" s="82"/>
      <c r="E68" s="82">
        <v>355</v>
      </c>
      <c r="F68" s="82"/>
      <c r="G68" s="82">
        <v>355</v>
      </c>
      <c r="H68" s="82">
        <v>355</v>
      </c>
      <c r="I68" s="82"/>
      <c r="J68" s="82"/>
      <c r="K68" s="85">
        <v>355</v>
      </c>
    </row>
    <row r="69" spans="1:11" ht="21.75" customHeight="1">
      <c r="A69" s="1"/>
      <c r="B69" s="80" t="s">
        <v>95</v>
      </c>
      <c r="C69" s="81"/>
      <c r="D69" s="82">
        <v>47378</v>
      </c>
      <c r="E69" s="82"/>
      <c r="F69" s="82"/>
      <c r="G69" s="82">
        <v>47378</v>
      </c>
      <c r="H69" s="82">
        <v>47378</v>
      </c>
      <c r="I69" s="82"/>
      <c r="J69" s="82">
        <v>217</v>
      </c>
      <c r="K69" s="85">
        <v>47161</v>
      </c>
    </row>
    <row r="70" spans="1:11" ht="21.75" customHeight="1">
      <c r="A70" s="1"/>
      <c r="B70" s="80" t="s">
        <v>96</v>
      </c>
      <c r="C70" s="81"/>
      <c r="D70" s="82"/>
      <c r="E70" s="82">
        <v>37419</v>
      </c>
      <c r="F70" s="82"/>
      <c r="G70" s="82">
        <f>D70+E70-F70</f>
        <v>37419</v>
      </c>
      <c r="H70" s="82">
        <f>G70</f>
        <v>37419</v>
      </c>
      <c r="I70" s="82">
        <v>43624</v>
      </c>
      <c r="J70" s="82">
        <v>14342</v>
      </c>
      <c r="K70" s="85">
        <f>H70+I70-J70</f>
        <v>66701</v>
      </c>
    </row>
    <row r="71" spans="1:11" ht="21.75" customHeight="1">
      <c r="A71" s="1"/>
      <c r="B71" s="80" t="s">
        <v>97</v>
      </c>
      <c r="C71" s="81"/>
      <c r="D71" s="82">
        <v>12970</v>
      </c>
      <c r="E71" s="82"/>
      <c r="F71" s="82">
        <v>4241</v>
      </c>
      <c r="G71" s="82">
        <v>8729</v>
      </c>
      <c r="H71" s="82">
        <v>8729</v>
      </c>
      <c r="I71" s="82"/>
      <c r="J71" s="82">
        <v>8729</v>
      </c>
      <c r="K71" s="85"/>
    </row>
    <row r="72" spans="1:11" ht="21.75" customHeight="1">
      <c r="A72" s="1"/>
      <c r="B72" s="80" t="s">
        <v>98</v>
      </c>
      <c r="C72" s="81"/>
      <c r="D72" s="82"/>
      <c r="E72" s="82"/>
      <c r="F72" s="82"/>
      <c r="G72" s="82"/>
      <c r="H72" s="82"/>
      <c r="I72" s="82"/>
      <c r="J72" s="82"/>
      <c r="K72" s="85"/>
    </row>
    <row r="73" spans="1:11" ht="21.75" customHeight="1">
      <c r="A73" s="1"/>
      <c r="B73" s="80" t="s">
        <v>99</v>
      </c>
      <c r="C73" s="81"/>
      <c r="D73" s="82">
        <f>D64+D65+D66+D67+D68+D69+D70-D71+D72</f>
        <v>91738</v>
      </c>
      <c r="E73" s="82">
        <f>E64+E65+E66+E67+E68+E69+E70-E71+E72</f>
        <v>93113</v>
      </c>
      <c r="F73" s="82">
        <f>F64+F65+F66+F67+F68+F69+F70-F71+F72</f>
        <v>53089</v>
      </c>
      <c r="G73" s="82">
        <f>G64+G65+G66+G67+G68+G69+G70-G71+G72</f>
        <v>131762</v>
      </c>
      <c r="H73" s="82">
        <f>H64+H6+H66+H67+H68+H69+H70-H71+H72</f>
        <v>131762</v>
      </c>
      <c r="I73" s="82">
        <f>I64+I65+I66+I68+I67+I69+I70-I71+I72</f>
        <v>43624</v>
      </c>
      <c r="J73" s="82">
        <f>J64+J65+J66+J67+J68+J69+J70-J71+J72</f>
        <v>5830</v>
      </c>
      <c r="K73" s="85">
        <f>K64+K65+K66+K67+K68+K69+K70-K71+K72</f>
        <v>169556</v>
      </c>
    </row>
    <row r="74" spans="1:11" ht="31.5" customHeight="1">
      <c r="A74" s="86"/>
      <c r="B74" s="87" t="s">
        <v>100</v>
      </c>
      <c r="C74" s="88"/>
      <c r="D74" s="89"/>
      <c r="E74" s="90"/>
      <c r="F74" s="90"/>
      <c r="G74" s="90"/>
      <c r="H74" s="90"/>
      <c r="I74" s="90"/>
      <c r="J74" s="90"/>
      <c r="K74" s="91"/>
    </row>
    <row r="75" spans="1:11" ht="20.25" customHeight="1">
      <c r="A75" s="86"/>
      <c r="B75" s="86"/>
      <c r="C75" s="92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99.75" customHeight="1">
      <c r="A77" s="1"/>
      <c r="B77" s="93" t="s">
        <v>101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39" customHeight="1">
      <c r="A78" s="1"/>
      <c r="B78" s="94" t="s">
        <v>102</v>
      </c>
      <c r="C78" s="94"/>
      <c r="D78" s="94"/>
      <c r="E78" s="94"/>
      <c r="F78" s="94"/>
      <c r="G78" s="94"/>
      <c r="H78" s="94"/>
      <c r="I78" s="94"/>
      <c r="J78" s="94"/>
      <c r="K78" s="94"/>
    </row>
    <row r="79" spans="1:11" ht="39" customHeight="1">
      <c r="A79" s="1"/>
      <c r="B79" s="95" t="s">
        <v>103</v>
      </c>
      <c r="C79" s="95"/>
      <c r="D79" s="95"/>
      <c r="E79" s="95"/>
      <c r="F79" s="95"/>
      <c r="G79" s="95"/>
      <c r="H79" s="95"/>
      <c r="I79" s="95"/>
      <c r="J79" s="95"/>
      <c r="K79" s="95"/>
    </row>
    <row r="80" spans="1:11" ht="25.5" customHeight="1">
      <c r="A80" s="1"/>
      <c r="B80" s="94"/>
      <c r="C80" s="96"/>
      <c r="D80" s="96"/>
      <c r="E80" s="96"/>
      <c r="F80" s="96"/>
      <c r="G80" s="96"/>
      <c r="H80" s="96"/>
      <c r="I80" s="96"/>
      <c r="J80" s="96"/>
      <c r="K80" s="96"/>
    </row>
    <row r="81" spans="1:11" ht="24.75" customHeight="1">
      <c r="A81" s="1"/>
      <c r="B81" s="97" t="s">
        <v>104</v>
      </c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2.75">
      <c r="A82" s="1"/>
      <c r="B82" s="98" t="s">
        <v>105</v>
      </c>
      <c r="C82" s="98"/>
      <c r="D82" s="98"/>
      <c r="E82" s="98"/>
      <c r="F82" s="98"/>
      <c r="G82" s="98"/>
      <c r="H82" s="98"/>
      <c r="I82" s="98"/>
      <c r="J82" s="98"/>
      <c r="K82" s="98"/>
    </row>
    <row r="83" spans="1:11" ht="14.25" customHeight="1">
      <c r="A83" s="1"/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1:11" ht="62.25" customHeight="1">
      <c r="A84" s="1"/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1:11" ht="9.75" customHeight="1">
      <c r="A85" s="1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12.75">
      <c r="A86" s="1"/>
      <c r="B86" s="5"/>
      <c r="C86" s="5"/>
      <c r="D86" s="5"/>
      <c r="E86" s="5"/>
      <c r="F86" s="101"/>
      <c r="G86" s="5"/>
      <c r="H86" s="3" t="s">
        <v>106</v>
      </c>
      <c r="I86" s="3"/>
      <c r="J86" s="3"/>
      <c r="K86" s="3"/>
    </row>
    <row r="87" spans="1:11" ht="12.75">
      <c r="A87" s="1"/>
      <c r="B87" s="5"/>
      <c r="C87" s="5"/>
      <c r="D87" s="5"/>
      <c r="E87" s="5"/>
      <c r="F87" s="101"/>
      <c r="G87" s="5"/>
      <c r="H87" s="102" t="s">
        <v>107</v>
      </c>
      <c r="I87" s="102"/>
      <c r="J87" s="102"/>
      <c r="K87" s="102"/>
    </row>
    <row r="88" spans="2:11" ht="9" customHeight="1">
      <c r="B88" s="103"/>
      <c r="C88" s="103"/>
      <c r="D88" s="103"/>
      <c r="E88" s="103"/>
      <c r="F88" s="104"/>
      <c r="G88" s="103"/>
      <c r="H88" s="105"/>
      <c r="I88" s="105"/>
      <c r="J88" s="105"/>
      <c r="K88" s="105"/>
    </row>
    <row r="89" spans="2:11" ht="12.75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 ht="12.75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 ht="24" customHeight="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 ht="65.25" customHeight="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</sheetData>
  <mergeCells count="125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3"/>
    <mergeCell ref="J52:J53"/>
    <mergeCell ref="K52:K53"/>
    <mergeCell ref="B54:D55"/>
    <mergeCell ref="E54:E55"/>
    <mergeCell ref="F54:F55"/>
    <mergeCell ref="G54:I54"/>
    <mergeCell ref="G55:I55"/>
    <mergeCell ref="B56:D57"/>
    <mergeCell ref="E56:E57"/>
    <mergeCell ref="F56:F57"/>
    <mergeCell ref="G56:I56"/>
    <mergeCell ref="G57:I57"/>
    <mergeCell ref="A59:K59"/>
    <mergeCell ref="D61:G61"/>
    <mergeCell ref="H61:K61"/>
    <mergeCell ref="A75:B75"/>
    <mergeCell ref="B77:K77"/>
    <mergeCell ref="B78:K78"/>
    <mergeCell ref="B79:K79"/>
    <mergeCell ref="B81:K81"/>
    <mergeCell ref="B82:K83"/>
    <mergeCell ref="B84:K84"/>
    <mergeCell ref="H86:K86"/>
    <mergeCell ref="H87:K87"/>
    <mergeCell ref="B89:K92"/>
  </mergeCells>
  <printOptions/>
  <pageMargins left="0.5" right="0.7479166666666667" top="0.45972222222222225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2009-08-13T12:19:35Z</cp:lastPrinted>
  <dcterms:created xsi:type="dcterms:W3CDTF">2007-02-12T13:02:25Z</dcterms:created>
  <dcterms:modified xsi:type="dcterms:W3CDTF">2008-07-16T12:34:14Z</dcterms:modified>
  <cp:category/>
  <cp:version/>
  <cp:contentType/>
  <cp:contentStatus/>
</cp:coreProperties>
</file>