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<sst xmlns="http://schemas.openxmlformats.org/spreadsheetml/2006/main" count="121" uniqueCount="110">
  <si>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</si>
  <si>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</si>
  <si>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</si>
  <si>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</si>
  <si>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</si>
  <si>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</si>
  <si>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</si>
  <si>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</si>
  <si>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</si>
  <si>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</si>
  <si>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</si>
  <si>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</si>
  <si>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</si>
  <si>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</si>
  <si>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</si>
  <si>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</si>
  <si>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</si>
  <si>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</si>
  <si>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</si>
  <si>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</si>
  <si>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</si>
  <si>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</si>
  <si>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</si>
  <si>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</si>
  <si>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</si>
  <si>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</si>
  <si>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</si>
  <si>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</si>
  <si>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</si>
  <si>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</si>
  <si>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</si>
  <si>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</si>
  <si>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</si>
  <si>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</si>
  <si>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</si>
  <si>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</si>
  <si>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</si>
  <si>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</si>
  <si>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</si>
  <si>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</si>
  <si>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</si>
  <si>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</si>
  <si>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</si>
  <si>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</si>
  <si>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</si>
  <si>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</si>
  <si>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</si>
  <si>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</si>
  <si>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</si>
  <si>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</si>
  <si>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</si>
  <si>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</si>
  <si>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</si>
  <si>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</si>
  <si>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</si>
  <si>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</si>
  <si>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</si>
  <si>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</si>
  <si>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</si>
  <si>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</si>
  <si>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</si>
  <si>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</si>
  <si>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</si>
  <si>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</si>
  <si>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</si>
  <si>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</si>
  <si>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</si>
  <si>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</si>
  <si>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</si>
  <si>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</si>
  <si>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</si>
  <si>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</si>
  <si>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</si>
  <si>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</si>
  <si>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</si>
  <si>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</si>
  <si>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</si>
  <si>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</si>
  <si>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</si>
  <si>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</si>
  <si>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</si>
  <si>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</si>
  <si>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</si>
  <si>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</si>
  <si>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</si>
  <si>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</si>
  <si>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</si>
  <si>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</si>
  <si>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</si>
  <si>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</si>
  <si>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</si>
  <si>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</si>
  <si>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</si>
  <si>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</si>
  <si>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</si>
  <si>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"ИЗОПРОГРЕС" А.Д.</t>
  </si>
  <si>
    <t>БЕОГРАД, БАЧВАНСКА 21/IV</t>
  </si>
  <si>
    <t>Стање на 
почетку год.</t>
  </si>
  <si>
    <t>Повећање
 током год.</t>
  </si>
  <si>
    <t>Смањење
 током год.</t>
  </si>
  <si>
    <t>Стање на 
крају год.</t>
  </si>
  <si>
    <t xml:space="preserve"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                                                                       
</t>
  </si>
  <si>
    <t>Увид се може извршити сваког радног дана од 12 до 14 часова у седишту друштва Београд, Бачвансак 21/IV</t>
  </si>
  <si>
    <t>Генерални 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</si>
  <si>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члана 3.  Правилника о садржини и начину извештавања јавних друштава и обавештавању о поседовању акција са правом гласа са правом гласа ("Службени гласник РС", бр. 100/2006,116/2006), објављује се</t>
  </si>
  <si>
    <t>ПРИВРЕДНОГ ДРУШТВА ''ИЗОПРОГРЕС'' А.Д., БЕОГРАД</t>
  </si>
  <si>
    <t>ИЗВОД ИЗ ФИНАНСИЈСКИХ ИЗВЕШТАЈА ЗА 2009. ГОДИНE</t>
  </si>
  <si>
    <t>2009.</t>
  </si>
  <si>
    <r>
      <t>III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МИШЉЕЊЕ РЕВИЗОРА "LB REV", БЕОГРАД, О ФИНАНСИЈСКИМ ИЗВЕШТАЈИМА:</t>
    </r>
    <r>
      <rPr>
        <sz val="9"/>
        <rFont val="Arial"/>
        <family val="2"/>
      </rPr>
      <t xml:space="preserve">                                                                                 "По нашем мишљењу, финансијски извештаји приказују истинито и објективно стање имовине, капитала и обавеза Друштва на дан 
31. децембра 2009.године, као и резултат пословања, промена на капиталу и промене на токовима готовине, за годину завршену на тај дан, у складу са домаћим рачуноводственим прописима." 
Извештај о извршеној ревизији финансијских извештаја на дан 31.12.2009.године завршен је 12.02.2010. године а усвојен на Скупштини акционара 27.02.2010.г.                                                                                                                                                                                 </t>
    </r>
  </si>
  <si>
    <t>Саик Дубравко, дипл.маш.инг.с.р.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</si>
</sst>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78" fontId="1" fillId="0" borderId="11" xfId="42" applyNumberFormat="1" applyFont="1" applyBorder="1" applyAlignment="1">
      <alignment horizontal="center" vertical="center"/>
    </xf>
    <xf numFmtId="178" fontId="1" fillId="0" borderId="11" xfId="42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11" xfId="42" applyNumberFormat="1" applyFont="1" applyBorder="1" applyAlignment="1">
      <alignment/>
    </xf>
    <xf numFmtId="178" fontId="6" fillId="0" borderId="11" xfId="42" applyNumberFormat="1" applyFont="1" applyBorder="1" applyAlignment="1">
      <alignment vertical="center"/>
    </xf>
    <xf numFmtId="0" fontId="29" fillId="0" borderId="11" xfId="0" applyFont="1" applyBorder="1" applyAlignment="1">
      <alignment horizontal="left" vertical="top" wrapText="1"/>
    </xf>
    <xf numFmtId="178" fontId="0" fillId="0" borderId="0" xfId="0" applyNumberFormat="1" applyBorder="1" applyAlignment="1">
      <alignment/>
    </xf>
    <xf numFmtId="178" fontId="1" fillId="0" borderId="11" xfId="42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8" fontId="3" fillId="0" borderId="11" xfId="42" applyNumberFormat="1" applyFont="1" applyBorder="1" applyAlignment="1">
      <alignment horizontal="center" vertical="center"/>
    </xf>
    <xf numFmtId="178" fontId="1" fillId="0" borderId="11" xfId="42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78" fontId="1" fillId="0" borderId="11" xfId="42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8" fontId="1" fillId="0" borderId="11" xfId="4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8" fontId="1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178" fontId="1" fillId="0" borderId="21" xfId="42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78" fontId="1" fillId="0" borderId="26" xfId="42" applyNumberFormat="1" applyFont="1" applyBorder="1" applyAlignment="1">
      <alignment vertical="center"/>
    </xf>
    <xf numFmtId="0" fontId="0" fillId="0" borderId="27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150" zoomScaleNormal="150" zoomScaleSheetLayoutView="100" zoomScalePageLayoutView="0" workbookViewId="0" topLeftCell="A36">
      <selection activeCell="B95" sqref="B95:K98"/>
    </sheetView>
  </sheetViews>
  <sheetFormatPr defaultColWidth="9.140625" defaultRowHeight="12.75"/>
  <cols>
    <col min="1" max="1" width="1.28515625" style="0" customWidth="1"/>
    <col min="2" max="2" width="14.7109375" style="0" bestFit="1" customWidth="1"/>
    <col min="4" max="4" width="10.7109375" style="0" bestFit="1" customWidth="1"/>
    <col min="5" max="5" width="12.00390625" style="36" bestFit="1" customWidth="1"/>
    <col min="6" max="6" width="10.7109375" style="36" bestFit="1" customWidth="1"/>
    <col min="7" max="9" width="10.7109375" style="0" bestFit="1" customWidth="1"/>
    <col min="10" max="10" width="12.00390625" style="0" bestFit="1" customWidth="1"/>
    <col min="11" max="11" width="12.140625" style="0" bestFit="1" customWidth="1"/>
    <col min="12" max="12" width="12.8515625" style="0" bestFit="1" customWidth="1"/>
  </cols>
  <sheetData>
    <row r="1" spans="2:11" ht="41.25" customHeight="1">
      <c r="B1" s="55" t="s">
        <v>104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6" t="s">
        <v>106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7" t="s">
        <v>105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34"/>
      <c r="F4" s="34"/>
      <c r="G4" s="2"/>
      <c r="H4" s="2"/>
      <c r="I4" s="2"/>
      <c r="J4" s="15"/>
      <c r="K4" s="15"/>
    </row>
    <row r="5" spans="2:11" ht="12.75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51" t="s">
        <v>94</v>
      </c>
      <c r="C6" s="51"/>
      <c r="D6" s="49" t="s">
        <v>95</v>
      </c>
      <c r="E6" s="49"/>
      <c r="F6" s="49"/>
      <c r="G6" s="49"/>
      <c r="H6" s="51" t="s">
        <v>1</v>
      </c>
      <c r="I6" s="51"/>
      <c r="J6" s="49">
        <v>7032412</v>
      </c>
      <c r="K6" s="49"/>
    </row>
    <row r="7" spans="2:11" ht="12.75">
      <c r="B7" s="51" t="s">
        <v>2</v>
      </c>
      <c r="C7" s="51"/>
      <c r="D7" s="60" t="s">
        <v>96</v>
      </c>
      <c r="E7" s="61"/>
      <c r="F7" s="61"/>
      <c r="G7" s="62"/>
      <c r="H7" s="51" t="s">
        <v>3</v>
      </c>
      <c r="I7" s="51"/>
      <c r="J7" s="60">
        <v>102011472</v>
      </c>
      <c r="K7" s="6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9" t="s">
        <v>4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11"/>
      <c r="C10" s="11"/>
      <c r="D10" s="11"/>
      <c r="E10" s="35"/>
      <c r="F10" s="35"/>
      <c r="G10" s="11"/>
      <c r="H10" s="11"/>
      <c r="I10" s="11"/>
      <c r="J10" s="11"/>
      <c r="K10" s="11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65" t="s">
        <v>6</v>
      </c>
      <c r="C12" s="65"/>
      <c r="D12" s="65"/>
      <c r="E12" s="7" t="s">
        <v>86</v>
      </c>
      <c r="F12" s="7" t="s">
        <v>107</v>
      </c>
      <c r="G12" s="65" t="s">
        <v>7</v>
      </c>
      <c r="H12" s="65"/>
      <c r="I12" s="65"/>
      <c r="J12" s="7" t="s">
        <v>86</v>
      </c>
      <c r="K12" s="7" t="s">
        <v>107</v>
      </c>
    </row>
    <row r="13" spans="2:11" ht="12.75">
      <c r="B13" s="66" t="s">
        <v>8</v>
      </c>
      <c r="C13" s="66"/>
      <c r="D13" s="66"/>
      <c r="E13" s="53">
        <v>169266</v>
      </c>
      <c r="F13" s="53">
        <v>159285</v>
      </c>
      <c r="G13" s="66" t="s">
        <v>9</v>
      </c>
      <c r="H13" s="66"/>
      <c r="I13" s="66"/>
      <c r="J13" s="33">
        <v>747783</v>
      </c>
      <c r="K13" s="33">
        <v>917746</v>
      </c>
    </row>
    <row r="14" spans="2:11" ht="12.75">
      <c r="B14" s="63" t="s">
        <v>10</v>
      </c>
      <c r="C14" s="66"/>
      <c r="D14" s="66"/>
      <c r="E14" s="52"/>
      <c r="F14" s="52"/>
      <c r="G14" s="68" t="s">
        <v>73</v>
      </c>
      <c r="H14" s="69"/>
      <c r="I14" s="70"/>
      <c r="J14" s="33">
        <v>159094</v>
      </c>
      <c r="K14" s="33">
        <v>156507</v>
      </c>
    </row>
    <row r="15" spans="2:11" ht="12.75">
      <c r="B15" s="67" t="s">
        <v>11</v>
      </c>
      <c r="C15" s="67"/>
      <c r="D15" s="67"/>
      <c r="E15" s="52"/>
      <c r="F15" s="52"/>
      <c r="G15" s="64" t="s">
        <v>12</v>
      </c>
      <c r="H15" s="64"/>
      <c r="I15" s="64"/>
      <c r="J15" s="33"/>
      <c r="K15" s="33"/>
    </row>
    <row r="16" spans="2:11" ht="12.75">
      <c r="B16" s="64" t="s">
        <v>13</v>
      </c>
      <c r="C16" s="64"/>
      <c r="D16" s="64"/>
      <c r="E16" s="52"/>
      <c r="F16" s="52"/>
      <c r="G16" s="64" t="s">
        <v>14</v>
      </c>
      <c r="H16" s="64"/>
      <c r="I16" s="64"/>
      <c r="J16" s="33">
        <v>22400</v>
      </c>
      <c r="K16" s="33">
        <v>21829</v>
      </c>
    </row>
    <row r="17" spans="2:11" ht="12.75">
      <c r="B17" s="71" t="s">
        <v>57</v>
      </c>
      <c r="C17" s="64"/>
      <c r="D17" s="64"/>
      <c r="E17" s="72">
        <v>167920</v>
      </c>
      <c r="F17" s="72">
        <v>157900</v>
      </c>
      <c r="G17" s="64" t="s">
        <v>15</v>
      </c>
      <c r="H17" s="64"/>
      <c r="I17" s="64"/>
      <c r="J17" s="33">
        <v>44431</v>
      </c>
      <c r="K17" s="33">
        <v>38174</v>
      </c>
    </row>
    <row r="18" spans="2:11" ht="24" customHeight="1">
      <c r="B18" s="71"/>
      <c r="C18" s="64"/>
      <c r="D18" s="64"/>
      <c r="E18" s="72"/>
      <c r="F18" s="72"/>
      <c r="G18" s="73" t="s">
        <v>87</v>
      </c>
      <c r="H18" s="69"/>
      <c r="I18" s="70"/>
      <c r="J18" s="33">
        <v>531160</v>
      </c>
      <c r="K18" s="33">
        <v>708382</v>
      </c>
    </row>
    <row r="19" spans="2:11" ht="22.5" customHeight="1">
      <c r="B19" s="71"/>
      <c r="C19" s="64"/>
      <c r="D19" s="64"/>
      <c r="E19" s="72"/>
      <c r="F19" s="72"/>
      <c r="G19" s="73" t="s">
        <v>91</v>
      </c>
      <c r="H19" s="69"/>
      <c r="I19" s="70"/>
      <c r="J19" s="33">
        <v>24</v>
      </c>
      <c r="K19" s="33">
        <v>13</v>
      </c>
    </row>
    <row r="20" spans="2:11" ht="12.75">
      <c r="B20" s="64"/>
      <c r="C20" s="64"/>
      <c r="D20" s="64"/>
      <c r="E20" s="72"/>
      <c r="F20" s="72"/>
      <c r="G20" s="64" t="s">
        <v>88</v>
      </c>
      <c r="H20" s="64"/>
      <c r="I20" s="64"/>
      <c r="J20" s="33">
        <v>6739</v>
      </c>
      <c r="K20" s="33">
        <v>7159</v>
      </c>
    </row>
    <row r="21" spans="2:11" ht="12.75">
      <c r="B21" s="63" t="s">
        <v>16</v>
      </c>
      <c r="C21" s="63"/>
      <c r="D21" s="63"/>
      <c r="E21" s="53">
        <v>1346</v>
      </c>
      <c r="F21" s="53">
        <v>1385</v>
      </c>
      <c r="G21" s="64" t="s">
        <v>89</v>
      </c>
      <c r="H21" s="64"/>
      <c r="I21" s="64"/>
      <c r="J21" s="33"/>
      <c r="K21" s="33"/>
    </row>
    <row r="22" spans="2:11" ht="12.75">
      <c r="B22" s="66" t="s">
        <v>19</v>
      </c>
      <c r="C22" s="66"/>
      <c r="D22" s="66"/>
      <c r="E22" s="53">
        <v>692016</v>
      </c>
      <c r="F22" s="53">
        <v>830349</v>
      </c>
      <c r="G22" s="64" t="s">
        <v>90</v>
      </c>
      <c r="H22" s="64"/>
      <c r="I22" s="64"/>
      <c r="J22" s="33">
        <v>2587</v>
      </c>
      <c r="K22" s="33"/>
    </row>
    <row r="23" spans="2:11" ht="12.75" customHeight="1">
      <c r="B23" s="64" t="s">
        <v>21</v>
      </c>
      <c r="C23" s="64"/>
      <c r="D23" s="64"/>
      <c r="E23" s="53">
        <v>58380</v>
      </c>
      <c r="F23" s="53">
        <v>50897</v>
      </c>
      <c r="G23" s="79" t="s">
        <v>17</v>
      </c>
      <c r="H23" s="80"/>
      <c r="I23" s="80"/>
      <c r="J23" s="76">
        <v>111895</v>
      </c>
      <c r="K23" s="76">
        <v>70406</v>
      </c>
    </row>
    <row r="24" spans="2:11" ht="46.5" customHeight="1">
      <c r="B24" s="77" t="s">
        <v>58</v>
      </c>
      <c r="C24" s="78"/>
      <c r="D24" s="78"/>
      <c r="E24" s="53"/>
      <c r="F24" s="53"/>
      <c r="G24" s="80"/>
      <c r="H24" s="80"/>
      <c r="I24" s="80"/>
      <c r="J24" s="76"/>
      <c r="K24" s="76"/>
    </row>
    <row r="25" spans="2:11" ht="12.75">
      <c r="B25" s="64" t="s">
        <v>59</v>
      </c>
      <c r="C25" s="64"/>
      <c r="D25" s="64"/>
      <c r="E25" s="32">
        <v>633636</v>
      </c>
      <c r="F25" s="32">
        <v>779452</v>
      </c>
      <c r="G25" s="63" t="s">
        <v>18</v>
      </c>
      <c r="H25" s="63"/>
      <c r="I25" s="63"/>
      <c r="J25" s="33">
        <v>6951</v>
      </c>
      <c r="K25" s="33">
        <v>5160</v>
      </c>
    </row>
    <row r="26" spans="2:11" ht="12.75">
      <c r="B26" s="63" t="s">
        <v>23</v>
      </c>
      <c r="C26" s="63"/>
      <c r="D26" s="63"/>
      <c r="E26" s="32"/>
      <c r="F26" s="32"/>
      <c r="G26" s="63" t="s">
        <v>20</v>
      </c>
      <c r="H26" s="63"/>
      <c r="I26" s="63"/>
      <c r="J26" s="33"/>
      <c r="K26" s="33"/>
    </row>
    <row r="27" spans="2:11" ht="12.75">
      <c r="B27" s="66" t="s">
        <v>24</v>
      </c>
      <c r="C27" s="66"/>
      <c r="D27" s="66"/>
      <c r="E27" s="32">
        <v>861282</v>
      </c>
      <c r="F27" s="32">
        <v>989634</v>
      </c>
      <c r="G27" s="64" t="s">
        <v>22</v>
      </c>
      <c r="H27" s="64"/>
      <c r="I27" s="64"/>
      <c r="J27" s="33"/>
      <c r="K27" s="33"/>
    </row>
    <row r="28" spans="2:11" ht="12.75">
      <c r="B28" s="66" t="s">
        <v>60</v>
      </c>
      <c r="C28" s="66"/>
      <c r="D28" s="66"/>
      <c r="E28" s="32"/>
      <c r="F28" s="32"/>
      <c r="G28" s="64" t="s">
        <v>25</v>
      </c>
      <c r="H28" s="64"/>
      <c r="I28" s="64"/>
      <c r="J28" s="33"/>
      <c r="K28" s="33"/>
    </row>
    <row r="29" spans="2:11" ht="12.75">
      <c r="B29" s="74" t="s">
        <v>27</v>
      </c>
      <c r="C29" s="74"/>
      <c r="D29" s="74"/>
      <c r="E29" s="32">
        <v>861282</v>
      </c>
      <c r="F29" s="32">
        <v>989634</v>
      </c>
      <c r="G29" s="75" t="s">
        <v>26</v>
      </c>
      <c r="H29" s="75"/>
      <c r="I29" s="75"/>
      <c r="J29" s="76">
        <v>861282</v>
      </c>
      <c r="K29" s="76">
        <v>989634</v>
      </c>
    </row>
    <row r="30" spans="2:11" ht="12.75">
      <c r="B30" s="74" t="s">
        <v>28</v>
      </c>
      <c r="C30" s="74"/>
      <c r="D30" s="74"/>
      <c r="E30" s="32">
        <v>104672</v>
      </c>
      <c r="F30" s="32">
        <v>59190</v>
      </c>
      <c r="G30" s="75"/>
      <c r="H30" s="75"/>
      <c r="I30" s="75"/>
      <c r="J30" s="76"/>
      <c r="K30" s="76"/>
    </row>
    <row r="31" spans="2:11" ht="12.75">
      <c r="B31" s="46"/>
      <c r="C31" s="47"/>
      <c r="D31" s="47"/>
      <c r="E31" s="48"/>
      <c r="F31" s="48"/>
      <c r="G31" s="81" t="s">
        <v>29</v>
      </c>
      <c r="H31" s="82"/>
      <c r="I31" s="82"/>
      <c r="J31" s="41">
        <v>104672</v>
      </c>
      <c r="K31" s="41">
        <v>59190</v>
      </c>
    </row>
    <row r="33" spans="2:11" ht="12.75">
      <c r="B33" s="83" t="s">
        <v>61</v>
      </c>
      <c r="C33" s="84"/>
      <c r="D33" s="84"/>
      <c r="E33" s="84"/>
      <c r="F33" s="84"/>
      <c r="G33" s="84" t="s">
        <v>30</v>
      </c>
      <c r="H33" s="84"/>
      <c r="I33" s="84"/>
      <c r="J33" s="84"/>
      <c r="K33" s="84"/>
    </row>
    <row r="34" spans="2:11" ht="12.75">
      <c r="B34" s="85"/>
      <c r="C34" s="85"/>
      <c r="D34" s="85"/>
      <c r="E34" s="85"/>
      <c r="F34" s="85"/>
      <c r="G34" s="84"/>
      <c r="H34" s="84"/>
      <c r="I34" s="84"/>
      <c r="J34" s="84"/>
      <c r="K34" s="84"/>
    </row>
    <row r="35" spans="2:11" ht="12.75" customHeight="1">
      <c r="B35" s="88" t="s">
        <v>56</v>
      </c>
      <c r="C35" s="88"/>
      <c r="D35" s="88"/>
      <c r="E35" s="86" t="s">
        <v>86</v>
      </c>
      <c r="F35" s="86"/>
      <c r="G35" s="90" t="s">
        <v>31</v>
      </c>
      <c r="H35" s="66"/>
      <c r="I35" s="66"/>
      <c r="J35" s="86" t="s">
        <v>86</v>
      </c>
      <c r="K35" s="86" t="s">
        <v>107</v>
      </c>
    </row>
    <row r="36" spans="2:11" ht="12.75">
      <c r="B36" s="88"/>
      <c r="C36" s="88"/>
      <c r="D36" s="88"/>
      <c r="E36" s="89"/>
      <c r="F36" s="89"/>
      <c r="G36" s="66"/>
      <c r="H36" s="66"/>
      <c r="I36" s="66"/>
      <c r="J36" s="87"/>
      <c r="K36" s="87"/>
    </row>
    <row r="37" spans="2:11" ht="12.75">
      <c r="B37" s="88"/>
      <c r="C37" s="88"/>
      <c r="D37" s="88"/>
      <c r="E37" s="87"/>
      <c r="F37" s="87"/>
      <c r="G37" s="64" t="s">
        <v>32</v>
      </c>
      <c r="H37" s="64"/>
      <c r="I37" s="64"/>
      <c r="J37" s="33">
        <v>726038</v>
      </c>
      <c r="K37" s="33">
        <v>661613</v>
      </c>
    </row>
    <row r="38" spans="2:11" ht="12.75">
      <c r="B38" s="64" t="s">
        <v>33</v>
      </c>
      <c r="C38" s="64"/>
      <c r="D38" s="64"/>
      <c r="E38" s="32">
        <v>809380</v>
      </c>
      <c r="F38" s="32">
        <v>826905</v>
      </c>
      <c r="G38" s="64" t="s">
        <v>36</v>
      </c>
      <c r="H38" s="64"/>
      <c r="I38" s="64"/>
      <c r="J38" s="33">
        <v>468451</v>
      </c>
      <c r="K38" s="33">
        <v>465848</v>
      </c>
    </row>
    <row r="39" spans="2:12" ht="12.75">
      <c r="B39" s="64" t="s">
        <v>34</v>
      </c>
      <c r="C39" s="64"/>
      <c r="D39" s="64"/>
      <c r="E39" s="32">
        <v>605235</v>
      </c>
      <c r="F39" s="32">
        <v>614625</v>
      </c>
      <c r="G39" s="64" t="s">
        <v>62</v>
      </c>
      <c r="H39" s="64"/>
      <c r="I39" s="64"/>
      <c r="J39" s="33">
        <v>257587</v>
      </c>
      <c r="K39" s="33">
        <f>+K37-K38</f>
        <v>195765</v>
      </c>
      <c r="L39" s="54"/>
    </row>
    <row r="40" spans="2:11" ht="12.75">
      <c r="B40" s="92" t="s">
        <v>35</v>
      </c>
      <c r="C40" s="92"/>
      <c r="D40" s="92"/>
      <c r="E40" s="32">
        <v>204145</v>
      </c>
      <c r="F40" s="32">
        <v>212280</v>
      </c>
      <c r="G40" s="64" t="s">
        <v>40</v>
      </c>
      <c r="H40" s="64"/>
      <c r="I40" s="64"/>
      <c r="J40" s="33">
        <v>57534</v>
      </c>
      <c r="K40" s="33">
        <v>80664</v>
      </c>
    </row>
    <row r="41" spans="2:11" ht="12.75">
      <c r="B41" s="90" t="s">
        <v>63</v>
      </c>
      <c r="C41" s="90"/>
      <c r="D41" s="90"/>
      <c r="E41" s="76"/>
      <c r="F41" s="76"/>
      <c r="G41" s="64" t="s">
        <v>42</v>
      </c>
      <c r="H41" s="64"/>
      <c r="I41" s="64"/>
      <c r="J41" s="33">
        <v>5739</v>
      </c>
      <c r="K41" s="33">
        <v>1890</v>
      </c>
    </row>
    <row r="42" spans="2:11" ht="12.75" customHeight="1">
      <c r="B42" s="90"/>
      <c r="C42" s="90"/>
      <c r="D42" s="90"/>
      <c r="E42" s="76"/>
      <c r="F42" s="76"/>
      <c r="G42" s="91" t="s">
        <v>43</v>
      </c>
      <c r="H42" s="91"/>
      <c r="I42" s="91"/>
      <c r="J42" s="33">
        <v>11311</v>
      </c>
      <c r="K42" s="33">
        <v>3043</v>
      </c>
    </row>
    <row r="43" spans="2:11" ht="12.75">
      <c r="B43" s="71" t="s">
        <v>37</v>
      </c>
      <c r="C43" s="71"/>
      <c r="D43" s="71"/>
      <c r="E43" s="32">
        <v>41291</v>
      </c>
      <c r="F43" s="32">
        <v>58063</v>
      </c>
      <c r="G43" s="91" t="s">
        <v>45</v>
      </c>
      <c r="H43" s="90"/>
      <c r="I43" s="90"/>
      <c r="J43" s="33">
        <v>9910</v>
      </c>
      <c r="K43" s="33">
        <v>20765</v>
      </c>
    </row>
    <row r="44" spans="2:11" ht="24.75" customHeight="1">
      <c r="B44" s="71" t="s">
        <v>38</v>
      </c>
      <c r="C44" s="71"/>
      <c r="D44" s="71"/>
      <c r="E44" s="32">
        <v>288849</v>
      </c>
      <c r="F44" s="32">
        <v>195301</v>
      </c>
      <c r="G44" s="71" t="s">
        <v>70</v>
      </c>
      <c r="H44" s="64"/>
      <c r="I44" s="64"/>
      <c r="J44" s="33">
        <v>310783</v>
      </c>
      <c r="K44" s="33">
        <v>256817</v>
      </c>
    </row>
    <row r="45" spans="2:11" ht="26.25" customHeight="1">
      <c r="B45" s="64" t="s">
        <v>35</v>
      </c>
      <c r="C45" s="64"/>
      <c r="D45" s="64"/>
      <c r="E45" s="32">
        <v>-247558</v>
      </c>
      <c r="F45" s="32">
        <v>-180000</v>
      </c>
      <c r="G45" s="73" t="s">
        <v>64</v>
      </c>
      <c r="H45" s="93"/>
      <c r="I45" s="94"/>
      <c r="J45" s="42"/>
      <c r="K45" s="42"/>
    </row>
    <row r="46" spans="2:11" ht="12.75" customHeight="1">
      <c r="B46" s="90" t="s">
        <v>65</v>
      </c>
      <c r="C46" s="90"/>
      <c r="D46" s="90"/>
      <c r="E46" s="76"/>
      <c r="F46" s="76"/>
      <c r="G46" s="90" t="s">
        <v>49</v>
      </c>
      <c r="H46" s="90"/>
      <c r="I46" s="90"/>
      <c r="J46" s="97">
        <v>310783</v>
      </c>
      <c r="K46" s="97">
        <v>256817</v>
      </c>
    </row>
    <row r="47" spans="2:11" ht="11.25" customHeight="1">
      <c r="B47" s="90"/>
      <c r="C47" s="90"/>
      <c r="D47" s="90"/>
      <c r="E47" s="76"/>
      <c r="F47" s="76"/>
      <c r="G47" s="90"/>
      <c r="H47" s="90"/>
      <c r="I47" s="90"/>
      <c r="J47" s="97"/>
      <c r="K47" s="97"/>
    </row>
    <row r="48" spans="2:11" ht="21.75" customHeight="1">
      <c r="B48" s="71" t="s">
        <v>39</v>
      </c>
      <c r="C48" s="71"/>
      <c r="D48" s="71"/>
      <c r="E48" s="32"/>
      <c r="F48" s="32"/>
      <c r="G48" s="74" t="s">
        <v>51</v>
      </c>
      <c r="H48" s="74"/>
      <c r="I48" s="74"/>
      <c r="J48" s="33"/>
      <c r="K48" s="33"/>
    </row>
    <row r="49" spans="2:11" ht="24" customHeight="1">
      <c r="B49" s="71" t="s">
        <v>41</v>
      </c>
      <c r="C49" s="71"/>
      <c r="D49" s="71"/>
      <c r="E49" s="32">
        <v>88226</v>
      </c>
      <c r="F49" s="32">
        <v>60055</v>
      </c>
      <c r="G49" s="95" t="s">
        <v>66</v>
      </c>
      <c r="H49" s="96"/>
      <c r="I49" s="96"/>
      <c r="J49" s="33"/>
      <c r="K49" s="33"/>
    </row>
    <row r="50" spans="2:11" ht="16.5" customHeight="1">
      <c r="B50" s="64" t="s">
        <v>35</v>
      </c>
      <c r="C50" s="64"/>
      <c r="D50" s="64"/>
      <c r="E50" s="32">
        <v>-88226</v>
      </c>
      <c r="F50" s="32">
        <v>-60055</v>
      </c>
      <c r="G50" s="96" t="s">
        <v>67</v>
      </c>
      <c r="H50" s="96"/>
      <c r="I50" s="96"/>
      <c r="J50" s="33">
        <v>287259</v>
      </c>
      <c r="K50" s="33">
        <v>233535</v>
      </c>
    </row>
    <row r="51" spans="2:11" ht="34.5" customHeight="1">
      <c r="B51" s="75" t="s">
        <v>44</v>
      </c>
      <c r="C51" s="75"/>
      <c r="D51" s="75"/>
      <c r="E51" s="32">
        <v>850671</v>
      </c>
      <c r="F51" s="32">
        <v>884968</v>
      </c>
      <c r="G51" s="95" t="s">
        <v>71</v>
      </c>
      <c r="H51" s="96"/>
      <c r="I51" s="96"/>
      <c r="J51" s="33"/>
      <c r="K51" s="33"/>
    </row>
    <row r="52" spans="2:11" ht="34.5" customHeight="1">
      <c r="B52" s="75" t="s">
        <v>46</v>
      </c>
      <c r="C52" s="75"/>
      <c r="D52" s="75"/>
      <c r="E52" s="32">
        <v>982310</v>
      </c>
      <c r="F52" s="32">
        <v>869981</v>
      </c>
      <c r="G52" s="79" t="s">
        <v>68</v>
      </c>
      <c r="H52" s="74"/>
      <c r="I52" s="74"/>
      <c r="J52" s="33"/>
      <c r="K52" s="33"/>
    </row>
    <row r="53" spans="2:11" ht="18" customHeight="1">
      <c r="B53" s="66" t="s">
        <v>47</v>
      </c>
      <c r="C53" s="66"/>
      <c r="D53" s="66"/>
      <c r="E53" s="32">
        <v>-131639</v>
      </c>
      <c r="F53" s="32">
        <v>14987</v>
      </c>
      <c r="G53" s="74" t="s">
        <v>69</v>
      </c>
      <c r="H53" s="74"/>
      <c r="I53" s="74"/>
      <c r="J53" s="33"/>
      <c r="K53" s="33"/>
    </row>
    <row r="54" spans="2:11" ht="15" customHeight="1">
      <c r="B54" s="90" t="s">
        <v>48</v>
      </c>
      <c r="C54" s="90"/>
      <c r="D54" s="90"/>
      <c r="E54" s="76">
        <v>172847</v>
      </c>
      <c r="F54" s="76">
        <v>49088</v>
      </c>
      <c r="G54" s="74" t="s">
        <v>53</v>
      </c>
      <c r="H54" s="74"/>
      <c r="I54" s="74"/>
      <c r="J54" s="33">
        <v>23</v>
      </c>
      <c r="K54" s="33">
        <v>19</v>
      </c>
    </row>
    <row r="55" spans="2:11" ht="23.25" customHeight="1">
      <c r="B55" s="90"/>
      <c r="C55" s="90"/>
      <c r="D55" s="90"/>
      <c r="E55" s="76"/>
      <c r="F55" s="76"/>
      <c r="G55" s="79" t="s">
        <v>54</v>
      </c>
      <c r="H55" s="74"/>
      <c r="I55" s="74"/>
      <c r="J55" s="33"/>
      <c r="K55" s="33"/>
    </row>
    <row r="56" spans="2:11" ht="20.25" customHeight="1">
      <c r="B56" s="90" t="s">
        <v>50</v>
      </c>
      <c r="C56" s="90"/>
      <c r="D56" s="90"/>
      <c r="E56" s="76">
        <v>7880</v>
      </c>
      <c r="F56" s="76">
        <f>7134-1507</f>
        <v>5627</v>
      </c>
      <c r="G56" s="98"/>
      <c r="H56" s="99"/>
      <c r="I56" s="99"/>
      <c r="J56" s="12"/>
      <c r="K56" s="12"/>
    </row>
    <row r="57" spans="2:6" ht="22.5" customHeight="1">
      <c r="B57" s="90"/>
      <c r="C57" s="90"/>
      <c r="D57" s="90"/>
      <c r="E57" s="76"/>
      <c r="F57" s="76"/>
    </row>
    <row r="58" spans="2:6" ht="12.75">
      <c r="B58" s="90" t="s">
        <v>52</v>
      </c>
      <c r="C58" s="90"/>
      <c r="D58" s="90"/>
      <c r="E58" s="76">
        <v>49088</v>
      </c>
      <c r="F58" s="76">
        <v>69702</v>
      </c>
    </row>
    <row r="59" spans="2:6" ht="12.75">
      <c r="B59" s="90"/>
      <c r="C59" s="90"/>
      <c r="D59" s="90"/>
      <c r="E59" s="76"/>
      <c r="F59" s="76"/>
    </row>
    <row r="60" ht="14.25" customHeight="1"/>
    <row r="61" spans="1:11" ht="12.75">
      <c r="A61" s="30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3"/>
      <c r="C63" s="24"/>
      <c r="D63" s="113">
        <v>2008</v>
      </c>
      <c r="E63" s="114"/>
      <c r="F63" s="114"/>
      <c r="G63" s="122"/>
      <c r="H63" s="118">
        <v>2009</v>
      </c>
      <c r="I63" s="114"/>
      <c r="J63" s="114"/>
      <c r="K63" s="115"/>
    </row>
    <row r="64" spans="2:11" ht="27.75" customHeight="1" hidden="1">
      <c r="B64" s="25"/>
      <c r="C64" s="26"/>
      <c r="D64" s="20"/>
      <c r="E64" s="21"/>
      <c r="F64" s="21"/>
      <c r="G64" s="119"/>
      <c r="H64" s="21"/>
      <c r="I64" s="21"/>
      <c r="J64" s="21"/>
      <c r="K64" s="22"/>
    </row>
    <row r="65" spans="2:11" ht="27.75" customHeight="1">
      <c r="B65" s="27"/>
      <c r="C65" s="28"/>
      <c r="D65" s="16" t="s">
        <v>97</v>
      </c>
      <c r="E65" s="16" t="s">
        <v>98</v>
      </c>
      <c r="F65" s="16" t="s">
        <v>99</v>
      </c>
      <c r="G65" s="120" t="s">
        <v>100</v>
      </c>
      <c r="H65" s="116" t="s">
        <v>97</v>
      </c>
      <c r="I65" s="16" t="s">
        <v>98</v>
      </c>
      <c r="J65" s="16" t="s">
        <v>99</v>
      </c>
      <c r="K65" s="16" t="s">
        <v>100</v>
      </c>
    </row>
    <row r="66" spans="2:11" ht="12.75">
      <c r="B66" s="18" t="s">
        <v>74</v>
      </c>
      <c r="C66" s="43"/>
      <c r="D66" s="45">
        <v>164437</v>
      </c>
      <c r="E66" s="45"/>
      <c r="F66" s="45">
        <v>5373</v>
      </c>
      <c r="G66" s="121">
        <f>+D66+E66-F66</f>
        <v>159064</v>
      </c>
      <c r="H66" s="117">
        <f>+G66</f>
        <v>159064</v>
      </c>
      <c r="I66" s="45"/>
      <c r="J66" s="45">
        <v>2557</v>
      </c>
      <c r="K66" s="45">
        <f>+H66+I66-J66</f>
        <v>156507</v>
      </c>
    </row>
    <row r="67" spans="2:11" ht="12.75">
      <c r="B67" s="18" t="s">
        <v>75</v>
      </c>
      <c r="C67" s="43"/>
      <c r="D67" s="45"/>
      <c r="E67" s="45"/>
      <c r="F67" s="45"/>
      <c r="G67" s="121"/>
      <c r="H67" s="117"/>
      <c r="I67" s="45"/>
      <c r="J67" s="45"/>
      <c r="K67" s="45"/>
    </row>
    <row r="68" spans="2:11" ht="19.5">
      <c r="B68" s="18" t="s">
        <v>76</v>
      </c>
      <c r="C68" s="43"/>
      <c r="D68" s="45"/>
      <c r="E68" s="45"/>
      <c r="F68" s="45"/>
      <c r="G68" s="121"/>
      <c r="H68" s="117"/>
      <c r="I68" s="45"/>
      <c r="J68" s="45"/>
      <c r="K68" s="45"/>
    </row>
    <row r="69" spans="2:11" ht="12.75">
      <c r="B69" s="18" t="s">
        <v>77</v>
      </c>
      <c r="C69" s="43"/>
      <c r="D69" s="45">
        <v>1592</v>
      </c>
      <c r="E69" s="45"/>
      <c r="F69" s="45">
        <v>1592</v>
      </c>
      <c r="G69" s="121">
        <f aca="true" t="shared" si="0" ref="G69:G76">+D69+E69-F69</f>
        <v>0</v>
      </c>
      <c r="H69" s="117">
        <f aca="true" t="shared" si="1" ref="H69:H76">+G69</f>
        <v>0</v>
      </c>
      <c r="I69" s="45"/>
      <c r="J69" s="45"/>
      <c r="K69" s="45">
        <v>0</v>
      </c>
    </row>
    <row r="70" spans="2:11" ht="12.75">
      <c r="B70" s="18" t="s">
        <v>78</v>
      </c>
      <c r="C70" s="43"/>
      <c r="D70" s="45">
        <v>21829</v>
      </c>
      <c r="E70" s="45">
        <v>571</v>
      </c>
      <c r="F70" s="45"/>
      <c r="G70" s="121">
        <f t="shared" si="0"/>
        <v>22400</v>
      </c>
      <c r="H70" s="117">
        <f t="shared" si="1"/>
        <v>22400</v>
      </c>
      <c r="I70" s="45"/>
      <c r="J70" s="45">
        <v>571</v>
      </c>
      <c r="K70" s="45">
        <f aca="true" t="shared" si="2" ref="K70:K76">+H70+I70-J70</f>
        <v>21829</v>
      </c>
    </row>
    <row r="71" spans="2:11" ht="19.5">
      <c r="B71" s="18" t="s">
        <v>79</v>
      </c>
      <c r="C71" s="43"/>
      <c r="D71" s="45">
        <v>26557</v>
      </c>
      <c r="E71" s="45">
        <v>17874</v>
      </c>
      <c r="F71" s="45"/>
      <c r="G71" s="121">
        <f t="shared" si="0"/>
        <v>44431</v>
      </c>
      <c r="H71" s="117">
        <f t="shared" si="1"/>
        <v>44431</v>
      </c>
      <c r="I71" s="45"/>
      <c r="J71" s="45">
        <v>6257</v>
      </c>
      <c r="K71" s="45">
        <f t="shared" si="2"/>
        <v>38174</v>
      </c>
    </row>
    <row r="72" spans="2:11" ht="30" customHeight="1">
      <c r="B72" s="18" t="s">
        <v>93</v>
      </c>
      <c r="C72" s="43"/>
      <c r="D72" s="45"/>
      <c r="E72" s="45">
        <v>24</v>
      </c>
      <c r="F72" s="45"/>
      <c r="G72" s="121">
        <v>24</v>
      </c>
      <c r="H72" s="117">
        <v>24</v>
      </c>
      <c r="I72" s="45"/>
      <c r="J72" s="45">
        <v>11</v>
      </c>
      <c r="K72" s="45">
        <f>+H72+I72-J72</f>
        <v>13</v>
      </c>
    </row>
    <row r="73" spans="2:11" ht="29.25">
      <c r="B73" s="18" t="s">
        <v>92</v>
      </c>
      <c r="C73" s="43"/>
      <c r="D73" s="45"/>
      <c r="E73" s="45">
        <v>6739</v>
      </c>
      <c r="F73" s="45"/>
      <c r="G73" s="121">
        <v>6739</v>
      </c>
      <c r="H73" s="117">
        <f>+G73</f>
        <v>6739</v>
      </c>
      <c r="I73" s="45">
        <v>420</v>
      </c>
      <c r="J73" s="45"/>
      <c r="K73" s="45">
        <f t="shared" si="2"/>
        <v>7159</v>
      </c>
    </row>
    <row r="74" spans="2:11" ht="19.5">
      <c r="B74" s="18" t="s">
        <v>80</v>
      </c>
      <c r="C74" s="43"/>
      <c r="D74" s="45">
        <v>310327</v>
      </c>
      <c r="E74" s="45">
        <v>296113</v>
      </c>
      <c r="F74" s="45">
        <v>75280</v>
      </c>
      <c r="G74" s="121">
        <f t="shared" si="0"/>
        <v>531160</v>
      </c>
      <c r="H74" s="117">
        <f t="shared" si="1"/>
        <v>531160</v>
      </c>
      <c r="I74" s="45">
        <v>177222</v>
      </c>
      <c r="J74" s="45"/>
      <c r="K74" s="45">
        <f t="shared" si="2"/>
        <v>708382</v>
      </c>
    </row>
    <row r="75" spans="2:11" ht="19.5">
      <c r="B75" s="18" t="s">
        <v>81</v>
      </c>
      <c r="C75" s="43"/>
      <c r="D75" s="45"/>
      <c r="E75" s="45"/>
      <c r="F75" s="45"/>
      <c r="G75" s="121"/>
      <c r="H75" s="117"/>
      <c r="I75" s="45"/>
      <c r="J75" s="45"/>
      <c r="K75" s="45"/>
    </row>
    <row r="76" spans="2:11" ht="19.5">
      <c r="B76" s="19" t="s">
        <v>82</v>
      </c>
      <c r="C76" s="43"/>
      <c r="D76" s="45">
        <v>5343</v>
      </c>
      <c r="E76" s="45"/>
      <c r="F76" s="45">
        <v>2587</v>
      </c>
      <c r="G76" s="121">
        <f t="shared" si="0"/>
        <v>2756</v>
      </c>
      <c r="H76" s="117">
        <f t="shared" si="1"/>
        <v>2756</v>
      </c>
      <c r="I76" s="45"/>
      <c r="J76" s="45"/>
      <c r="K76" s="45">
        <f t="shared" si="2"/>
        <v>2756</v>
      </c>
    </row>
    <row r="77" spans="2:11" ht="12.75">
      <c r="B77" s="19" t="s">
        <v>83</v>
      </c>
      <c r="C77" s="43"/>
      <c r="D77" s="45">
        <v>530085</v>
      </c>
      <c r="E77" s="45">
        <f aca="true" t="shared" si="3" ref="D77:K77">SUM(E66:E76)</f>
        <v>321321</v>
      </c>
      <c r="F77" s="45">
        <f t="shared" si="3"/>
        <v>84832</v>
      </c>
      <c r="G77" s="121">
        <f t="shared" si="3"/>
        <v>766574</v>
      </c>
      <c r="H77" s="117">
        <f t="shared" si="3"/>
        <v>766574</v>
      </c>
      <c r="I77" s="45"/>
      <c r="J77" s="45"/>
      <c r="K77" s="45">
        <f t="shared" si="3"/>
        <v>934820</v>
      </c>
    </row>
    <row r="78" spans="1:11" ht="19.5">
      <c r="A78" s="29"/>
      <c r="B78" s="19" t="s">
        <v>85</v>
      </c>
      <c r="C78" s="43"/>
      <c r="D78" s="45"/>
      <c r="E78" s="45"/>
      <c r="F78" s="45"/>
      <c r="G78" s="121"/>
      <c r="H78" s="117"/>
      <c r="I78" s="45"/>
      <c r="J78" s="45"/>
      <c r="K78" s="45"/>
    </row>
    <row r="79" spans="1:11" ht="20.25" customHeight="1">
      <c r="A79" s="31"/>
      <c r="B79" s="31"/>
      <c r="C79" s="17"/>
      <c r="D79" s="9"/>
      <c r="E79" s="37"/>
      <c r="F79" s="37"/>
      <c r="G79" s="9"/>
      <c r="H79" s="9"/>
      <c r="I79" s="9"/>
      <c r="J79" s="44"/>
      <c r="K79" s="44"/>
    </row>
    <row r="81" spans="2:11" ht="79.5" customHeight="1">
      <c r="B81" s="123" t="s">
        <v>108</v>
      </c>
      <c r="C81" s="124"/>
      <c r="D81" s="124"/>
      <c r="E81" s="124"/>
      <c r="F81" s="124"/>
      <c r="G81" s="124"/>
      <c r="H81" s="124"/>
      <c r="I81" s="124"/>
      <c r="J81" s="124"/>
      <c r="K81" s="124"/>
    </row>
    <row r="82" spans="2:11" ht="3.75" customHeight="1">
      <c r="B82" s="13"/>
      <c r="C82" s="14"/>
      <c r="D82" s="14"/>
      <c r="E82" s="38"/>
      <c r="F82" s="38"/>
      <c r="G82" s="14"/>
      <c r="H82" s="14"/>
      <c r="I82" s="14"/>
      <c r="J82" s="14"/>
      <c r="K82" s="14"/>
    </row>
    <row r="83" spans="2:11" ht="39" customHeight="1">
      <c r="B83" s="100" t="s">
        <v>84</v>
      </c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29.25" customHeight="1">
      <c r="B84" s="111" t="s">
        <v>101</v>
      </c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2.25" customHeight="1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3.75" customHeight="1">
      <c r="B86" s="8"/>
      <c r="C86" s="8"/>
      <c r="D86" s="8"/>
      <c r="E86" s="39"/>
      <c r="F86" s="39"/>
      <c r="G86" s="8"/>
      <c r="H86" s="8"/>
      <c r="I86" s="8"/>
      <c r="J86" s="8"/>
      <c r="K86" s="8"/>
    </row>
    <row r="87" spans="2:11" ht="24.75" customHeight="1">
      <c r="B87" s="104" t="s">
        <v>72</v>
      </c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 customHeight="1">
      <c r="B88" s="106" t="s">
        <v>102</v>
      </c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4.25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62.2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 ht="9.75" customHeight="1">
      <c r="B91" s="10"/>
      <c r="C91" s="10"/>
      <c r="D91" s="10"/>
      <c r="E91" s="40"/>
      <c r="F91" s="4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34"/>
      <c r="F92" s="39"/>
      <c r="G92" s="2"/>
      <c r="H92" s="109" t="s">
        <v>103</v>
      </c>
      <c r="I92" s="110"/>
      <c r="J92" s="110"/>
      <c r="K92" s="110"/>
    </row>
    <row r="93" spans="2:11" ht="12.75">
      <c r="B93" s="2"/>
      <c r="C93" s="2"/>
      <c r="D93" s="2"/>
      <c r="E93" s="34"/>
      <c r="F93" s="39"/>
      <c r="G93" s="2"/>
      <c r="H93" s="103" t="s">
        <v>109</v>
      </c>
      <c r="I93" s="103"/>
      <c r="J93" s="103"/>
      <c r="K93" s="103"/>
    </row>
    <row r="94" spans="2:11" ht="9" customHeight="1">
      <c r="B94" s="2"/>
      <c r="C94" s="2"/>
      <c r="D94" s="2"/>
      <c r="E94" s="34"/>
      <c r="F94" s="39"/>
      <c r="G94" s="2"/>
      <c r="H94" s="1"/>
      <c r="I94" s="1"/>
      <c r="J94" s="1"/>
      <c r="K94" s="1"/>
    </row>
    <row r="95" spans="2:11" ht="12.75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 ht="24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 ht="65.25" customHeight="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</sheetData>
  <sheetProtection/>
  <mergeCells count="122">
    <mergeCell ref="B84:K85"/>
    <mergeCell ref="B61:K61"/>
    <mergeCell ref="D63:G63"/>
    <mergeCell ref="H63:K63"/>
    <mergeCell ref="B95:K98"/>
    <mergeCell ref="H93:K93"/>
    <mergeCell ref="B87:K87"/>
    <mergeCell ref="B88:K89"/>
    <mergeCell ref="B90:K90"/>
    <mergeCell ref="H92:K92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0.63" right="0.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Kadrovsko</cp:lastModifiedBy>
  <cp:lastPrinted>2010-05-06T09:50:24Z</cp:lastPrinted>
  <dcterms:created xsi:type="dcterms:W3CDTF">2007-02-12T13:02:25Z</dcterms:created>
  <dcterms:modified xsi:type="dcterms:W3CDTF">2010-05-06T09:54:55Z</dcterms:modified>
  <cp:category/>
  <cp:version/>
  <cp:contentType/>
  <cp:contentStatus/>
</cp:coreProperties>
</file>