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<sst xmlns="http://schemas.openxmlformats.org/spreadsheetml/2006/main" count="145" uniqueCount="116">
  <si>
    <t>GODIŠNJI IZVEŠTAJ O POSLOVANJU AKCIONARSKOG DRUŠTVA</t>
  </si>
  <si>
    <t>"INTEGRAL-INŽENJERING" AD SUBOTICA</t>
  </si>
  <si>
    <t>OPŠTI PODACI</t>
  </si>
  <si>
    <t>Poslovni ime:</t>
  </si>
  <si>
    <t>"INTEGRAL-INŽENJERING" AD</t>
  </si>
  <si>
    <t>Sedište i adresa</t>
  </si>
  <si>
    <t>Subotica, Ivana Gorana Kovačića 5</t>
  </si>
  <si>
    <t>Matični broj:</t>
  </si>
  <si>
    <t>08230773</t>
  </si>
  <si>
    <t>PIB:</t>
  </si>
  <si>
    <t>e-mail adresa:</t>
  </si>
  <si>
    <t>Broj I datum rešenja o upisu</t>
  </si>
  <si>
    <t>u registar privrednih</t>
  </si>
  <si>
    <t>BD 20638</t>
  </si>
  <si>
    <t>10.06.2005.</t>
  </si>
  <si>
    <t>društava:</t>
  </si>
  <si>
    <t>Delatnost (šifra i opis)</t>
  </si>
  <si>
    <t>Ostali građevinski i specijalizovani radovi</t>
  </si>
  <si>
    <t>Broj zaposlenih</t>
  </si>
  <si>
    <t>Broj akcionara</t>
  </si>
  <si>
    <t>10 najvećih akcionara</t>
  </si>
  <si>
    <t>Broj</t>
  </si>
  <si>
    <t>akcija</t>
  </si>
  <si>
    <t>% učešće</t>
  </si>
  <si>
    <t>Vrednost osnovnog kapitala</t>
  </si>
  <si>
    <t>1. akcijski kapital:</t>
  </si>
  <si>
    <t>3. Ostali osnovni kapital</t>
  </si>
  <si>
    <t>Ukupni kapital</t>
  </si>
  <si>
    <t>ISIN broj:</t>
  </si>
  <si>
    <t>RSINTIE05157</t>
  </si>
  <si>
    <t>Broj izdatih akcija</t>
  </si>
  <si>
    <t>CFI kod</t>
  </si>
  <si>
    <t>ESVUFR</t>
  </si>
  <si>
    <t xml:space="preserve">Revizorska kuća koja je </t>
  </si>
  <si>
    <t>revidirala poslednji</t>
  </si>
  <si>
    <t>"Confida -finodit" Beograd, Imotska 1</t>
  </si>
  <si>
    <t>finansijski izveštaj</t>
  </si>
  <si>
    <t>Organizator tržišta na</t>
  </si>
  <si>
    <t>"Beogradska berza" A.D. Beograd</t>
  </si>
  <si>
    <t>koje su uključene akcije</t>
  </si>
  <si>
    <t>PODACI O UPRAVI DRUŠTVA</t>
  </si>
  <si>
    <t>Članovi Upravnog odbora</t>
  </si>
  <si>
    <t>Ime i prezime</t>
  </si>
  <si>
    <t>1. Đorđe Vukas</t>
  </si>
  <si>
    <t>Predsednik</t>
  </si>
  <si>
    <t>Prebivalište</t>
  </si>
  <si>
    <t>2. Tomislav Vojnić Purčar</t>
  </si>
  <si>
    <t>Član</t>
  </si>
  <si>
    <t>Broj i procenat akcija koje</t>
  </si>
  <si>
    <t>poseduje u AD</t>
  </si>
  <si>
    <t>4. Ljiljana Medaković</t>
  </si>
  <si>
    <t>Subotica, Bajnatska br. 40</t>
  </si>
  <si>
    <t>Članovi Nadzornog odbora</t>
  </si>
  <si>
    <t xml:space="preserve">Subotica </t>
  </si>
  <si>
    <t>PODACI O POSLOVANJU DRUŠTVA</t>
  </si>
  <si>
    <t>Izveštaj uprave o realizaciji</t>
  </si>
  <si>
    <t xml:space="preserve"> usvojene poslovne politike</t>
  </si>
  <si>
    <t>Analiza finansijkih pokazatelja</t>
  </si>
  <si>
    <t>Prinos na ukupni kapital</t>
  </si>
  <si>
    <t>Neto prinos na sopstveni</t>
  </si>
  <si>
    <t>kapital</t>
  </si>
  <si>
    <t>Poslovni neto dobitak</t>
  </si>
  <si>
    <t>Stepen zaduženosti</t>
  </si>
  <si>
    <t>I stepen likvidnosti</t>
  </si>
  <si>
    <t>II stepen likvidnosti</t>
  </si>
  <si>
    <t>Neto obrtni kapital</t>
  </si>
  <si>
    <t>Cena akcija:</t>
  </si>
  <si>
    <t>Najviša</t>
  </si>
  <si>
    <t>Najniža</t>
  </si>
  <si>
    <t>Tržišna kapitalizacija</t>
  </si>
  <si>
    <t>Dobitak po akciji</t>
  </si>
  <si>
    <t xml:space="preserve">Isplaćena dividenda po </t>
  </si>
  <si>
    <t>Godina</t>
  </si>
  <si>
    <t>akciji za poslednje tri</t>
  </si>
  <si>
    <t>godine</t>
  </si>
  <si>
    <t>din</t>
  </si>
  <si>
    <t>Promene veće od 10% u odnosu na prethodnu godinu</t>
  </si>
  <si>
    <t>Neto dobitak/gubitak</t>
  </si>
  <si>
    <t>Bitni poslovni događaji od dana bilansiranja do dana podnošenja izveštaja</t>
  </si>
  <si>
    <t>Ostalo</t>
  </si>
  <si>
    <t>Generalni direktor</t>
  </si>
  <si>
    <t>______________________</t>
  </si>
  <si>
    <t>Đorđe Vukas dipl.ecc.</t>
  </si>
  <si>
    <t>intinz@eunet.rs</t>
  </si>
  <si>
    <t>3. Euro Gas</t>
  </si>
  <si>
    <t>4. SMB-Gradnja</t>
  </si>
  <si>
    <t>1. Petričević Predrag</t>
  </si>
  <si>
    <t>2. Vojnić Purčar Tomislav</t>
  </si>
  <si>
    <t>5. Anateo</t>
  </si>
  <si>
    <t>6. Macanko Gabor</t>
  </si>
  <si>
    <t>7. Grahovac Radovan</t>
  </si>
  <si>
    <t>8. Vasilov Rajko</t>
  </si>
  <si>
    <t>9. Ivošević Milan</t>
  </si>
  <si>
    <t>10. Mihajlović Dragomir</t>
  </si>
  <si>
    <t>Vrednost kapitala na dan 31.12.2009. Iznosi (u 000 din):</t>
  </si>
  <si>
    <t>2009. god.</t>
  </si>
  <si>
    <t>Redovna skupština akcionara održana 28.07.2010.</t>
  </si>
  <si>
    <t>3.  Josip Tari</t>
  </si>
  <si>
    <t>5. Danica Gvozdenović</t>
  </si>
  <si>
    <t>1.  Marinko Bokić</t>
  </si>
  <si>
    <t>2.  Ljiljana Vučetić</t>
  </si>
  <si>
    <t>3.  Anamarija Degi Kakonji</t>
  </si>
  <si>
    <t>Subotica</t>
  </si>
  <si>
    <t>Ukupan prihod</t>
  </si>
  <si>
    <t>Ukupni rashodi</t>
  </si>
  <si>
    <t>Bruto dobit pre oporezivanja</t>
  </si>
  <si>
    <t>Poreski rashodi i  odl.por.r.</t>
  </si>
  <si>
    <t>u celosti.</t>
  </si>
  <si>
    <t xml:space="preserve">Osnovni ciljevi poslovne politike za 2009 Godinu realizovani su </t>
  </si>
  <si>
    <t>U Subotici, avgust 2010.</t>
  </si>
  <si>
    <t>dinara.</t>
  </si>
  <si>
    <t>Prikazano po pozicijama datim u izvodu iz finansijskih izveštaja</t>
  </si>
  <si>
    <t>Imovini, obavezama i</t>
  </si>
  <si>
    <t>neto dobitku odn. Gubitku</t>
  </si>
  <si>
    <t>društva</t>
  </si>
  <si>
    <t>2006.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</si>
</sst>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0"/>
    <numFmt numFmtId="165" formatCode="#,##0.000"/>
    <numFmt numFmtId="166" formatCode="0.000"/>
    <numFmt numFmtId="167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4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5" xfId="53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ill="1" applyBorder="1" applyAlignment="1">
      <alignment/>
    </xf>
    <xf numFmtId="165" fontId="0" fillId="33" borderId="21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21" xfId="0" applyFill="1" applyBorder="1" applyAlignment="1">
      <alignment horizontal="center"/>
    </xf>
    <xf numFmtId="4" fontId="0" fillId="33" borderId="21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inz@eunet.rs" TargetMode="External" /><Relationship Id="rId2" Type="http://schemas.openxmlformats.org/officeDocument/2006/relationships/hyperlink" Target="mailto:intinz@eunet.y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31">
      <selection activeCell="J71" sqref="J71"/>
    </sheetView>
  </sheetViews>
  <sheetFormatPr defaultColWidth="9.140625" defaultRowHeight="15"/>
  <cols>
    <col min="1" max="1" width="9.140625" style="7" customWidth="1"/>
    <col min="2" max="2" width="14.57421875" style="7" customWidth="1"/>
    <col min="3" max="3" width="12.421875" style="7" customWidth="1"/>
    <col min="4" max="7" width="9.140625" style="7" customWidth="1"/>
    <col min="8" max="8" width="8.421875" style="7" customWidth="1"/>
    <col min="9" max="9" width="9.140625" style="7" hidden="1" customWidth="1"/>
    <col min="10" max="16384" width="9.140625" style="7" customWidth="1"/>
  </cols>
  <sheetData>
    <row r="1" spans="1:9" s="4" customFormat="1" ht="12.75">
      <c r="A1" s="24" t="s">
        <v>0</v>
      </c>
      <c r="B1" s="25"/>
      <c r="C1" s="25"/>
      <c r="D1" s="25"/>
      <c r="E1" s="25"/>
      <c r="F1" s="25"/>
      <c r="G1" s="25"/>
      <c r="H1" s="26"/>
      <c r="I1" s="3"/>
    </row>
    <row r="2" spans="1:9" s="4" customFormat="1" ht="12.75">
      <c r="A2" s="27"/>
      <c r="B2" s="2"/>
      <c r="C2" s="2" t="s">
        <v>1</v>
      </c>
      <c r="D2" s="2"/>
      <c r="E2" s="2"/>
      <c r="F2" s="2"/>
      <c r="G2" s="2"/>
      <c r="H2" s="28"/>
      <c r="I2" s="3"/>
    </row>
    <row r="3" spans="1:9" s="4" customFormat="1" ht="12.75">
      <c r="A3" s="29"/>
      <c r="B3" s="30"/>
      <c r="C3" s="30"/>
      <c r="D3" s="30"/>
      <c r="E3" s="30" t="s">
        <v>95</v>
      </c>
      <c r="F3" s="30"/>
      <c r="G3" s="30"/>
      <c r="H3" s="31"/>
      <c r="I3" s="3"/>
    </row>
    <row r="4" spans="1:9" ht="15">
      <c r="A4" s="32"/>
      <c r="B4" s="33"/>
      <c r="C4" s="33"/>
      <c r="D4" s="33"/>
      <c r="E4" s="33"/>
      <c r="F4" s="33"/>
      <c r="G4" s="34" t="s">
        <v>2</v>
      </c>
      <c r="H4" s="35"/>
      <c r="I4" s="6"/>
    </row>
    <row r="5" spans="1:9" ht="15">
      <c r="A5" s="36" t="s">
        <v>3</v>
      </c>
      <c r="B5" s="37"/>
      <c r="C5" s="36" t="s">
        <v>4</v>
      </c>
      <c r="D5" s="42"/>
      <c r="E5" s="42"/>
      <c r="F5" s="42"/>
      <c r="G5" s="42"/>
      <c r="H5" s="37"/>
      <c r="I5" s="1"/>
    </row>
    <row r="6" spans="1:9" ht="15">
      <c r="A6" s="38" t="s">
        <v>5</v>
      </c>
      <c r="B6" s="39"/>
      <c r="C6" s="38" t="s">
        <v>6</v>
      </c>
      <c r="D6" s="1"/>
      <c r="E6" s="1"/>
      <c r="F6" s="1"/>
      <c r="G6" s="1"/>
      <c r="H6" s="39"/>
      <c r="I6" s="1"/>
    </row>
    <row r="7" spans="1:9" ht="15">
      <c r="A7" s="38" t="s">
        <v>7</v>
      </c>
      <c r="B7" s="39"/>
      <c r="C7" s="43" t="s">
        <v>8</v>
      </c>
      <c r="D7" s="1"/>
      <c r="E7" s="1"/>
      <c r="F7" s="1"/>
      <c r="G7" s="1"/>
      <c r="H7" s="39"/>
      <c r="I7" s="1"/>
    </row>
    <row r="8" spans="1:9" ht="15">
      <c r="A8" s="38" t="s">
        <v>9</v>
      </c>
      <c r="B8" s="39"/>
      <c r="C8" s="44">
        <v>100960075</v>
      </c>
      <c r="D8" s="1"/>
      <c r="E8" s="1"/>
      <c r="F8" s="1"/>
      <c r="G8" s="1"/>
      <c r="H8" s="39"/>
      <c r="I8" s="1"/>
    </row>
    <row r="9" spans="1:9" ht="15">
      <c r="A9" s="40" t="s">
        <v>10</v>
      </c>
      <c r="B9" s="41"/>
      <c r="C9" s="45" t="s">
        <v>83</v>
      </c>
      <c r="D9" s="46"/>
      <c r="E9" s="46"/>
      <c r="F9" s="46"/>
      <c r="G9" s="46"/>
      <c r="H9" s="41"/>
      <c r="I9" s="1"/>
    </row>
    <row r="10" spans="1:9" ht="15">
      <c r="A10" s="36" t="s">
        <v>11</v>
      </c>
      <c r="B10" s="37"/>
      <c r="C10" s="36"/>
      <c r="D10" s="42"/>
      <c r="E10" s="42"/>
      <c r="F10" s="42"/>
      <c r="G10" s="42"/>
      <c r="H10" s="37"/>
      <c r="I10" s="1"/>
    </row>
    <row r="11" spans="1:9" ht="15">
      <c r="A11" s="38" t="s">
        <v>12</v>
      </c>
      <c r="B11" s="39"/>
      <c r="C11" s="38" t="s">
        <v>13</v>
      </c>
      <c r="D11" s="1" t="s">
        <v>14</v>
      </c>
      <c r="E11" s="1"/>
      <c r="F11" s="1"/>
      <c r="G11" s="1"/>
      <c r="H11" s="39"/>
      <c r="I11" s="1"/>
    </row>
    <row r="12" spans="1:9" ht="15">
      <c r="A12" s="40" t="s">
        <v>15</v>
      </c>
      <c r="B12" s="41"/>
      <c r="C12" s="40"/>
      <c r="D12" s="46"/>
      <c r="E12" s="46"/>
      <c r="F12" s="46"/>
      <c r="G12" s="46"/>
      <c r="H12" s="41"/>
      <c r="I12" s="1"/>
    </row>
    <row r="13" spans="1:9" ht="15">
      <c r="A13" s="36" t="s">
        <v>16</v>
      </c>
      <c r="B13" s="37"/>
      <c r="C13" s="47">
        <v>45250</v>
      </c>
      <c r="D13" s="42" t="s">
        <v>17</v>
      </c>
      <c r="E13" s="42"/>
      <c r="F13" s="42"/>
      <c r="G13" s="42"/>
      <c r="H13" s="37"/>
      <c r="I13" s="1"/>
    </row>
    <row r="14" spans="1:9" ht="15">
      <c r="A14" s="38" t="s">
        <v>18</v>
      </c>
      <c r="B14" s="39"/>
      <c r="C14" s="44">
        <v>16</v>
      </c>
      <c r="D14" s="1"/>
      <c r="E14" s="1"/>
      <c r="F14" s="1"/>
      <c r="G14" s="1"/>
      <c r="H14" s="39"/>
      <c r="I14" s="1"/>
    </row>
    <row r="15" spans="1:9" ht="15">
      <c r="A15" s="40" t="s">
        <v>19</v>
      </c>
      <c r="B15" s="41"/>
      <c r="C15" s="48">
        <v>13</v>
      </c>
      <c r="D15" s="46"/>
      <c r="E15" s="46"/>
      <c r="F15" s="46"/>
      <c r="G15" s="46"/>
      <c r="H15" s="41"/>
      <c r="I15" s="1"/>
    </row>
    <row r="16" spans="1:9" ht="15">
      <c r="A16" s="36" t="s">
        <v>20</v>
      </c>
      <c r="B16" s="37"/>
      <c r="C16" s="36"/>
      <c r="D16" s="42"/>
      <c r="E16" s="49" t="s">
        <v>21</v>
      </c>
      <c r="F16" s="49" t="s">
        <v>22</v>
      </c>
      <c r="G16" s="49" t="s">
        <v>23</v>
      </c>
      <c r="H16" s="37"/>
      <c r="I16" s="1"/>
    </row>
    <row r="17" spans="1:9" ht="15">
      <c r="A17" s="38"/>
      <c r="B17" s="39"/>
      <c r="C17" s="38" t="s">
        <v>86</v>
      </c>
      <c r="D17" s="1"/>
      <c r="E17" s="1"/>
      <c r="F17" s="9">
        <v>20650</v>
      </c>
      <c r="G17" s="10">
        <v>34.54564</v>
      </c>
      <c r="H17" s="39"/>
      <c r="I17" s="1"/>
    </row>
    <row r="18" spans="1:9" ht="15">
      <c r="A18" s="38"/>
      <c r="B18" s="39"/>
      <c r="C18" s="38" t="s">
        <v>87</v>
      </c>
      <c r="D18" s="1"/>
      <c r="E18" s="1"/>
      <c r="F18" s="9">
        <v>20650</v>
      </c>
      <c r="G18" s="10">
        <v>34.54564</v>
      </c>
      <c r="H18" s="39"/>
      <c r="I18" s="1"/>
    </row>
    <row r="19" spans="1:9" ht="15">
      <c r="A19" s="38"/>
      <c r="B19" s="39"/>
      <c r="C19" s="38" t="s">
        <v>84</v>
      </c>
      <c r="D19" s="1"/>
      <c r="E19" s="1"/>
      <c r="F19" s="9">
        <v>8337</v>
      </c>
      <c r="G19" s="10">
        <v>13.94707</v>
      </c>
      <c r="H19" s="39"/>
      <c r="I19" s="1"/>
    </row>
    <row r="20" spans="1:9" ht="15">
      <c r="A20" s="38"/>
      <c r="B20" s="39"/>
      <c r="C20" s="38" t="s">
        <v>85</v>
      </c>
      <c r="D20" s="1"/>
      <c r="E20" s="1"/>
      <c r="F20" s="9">
        <v>8337</v>
      </c>
      <c r="G20" s="10">
        <v>13.947</v>
      </c>
      <c r="H20" s="39"/>
      <c r="I20" s="1"/>
    </row>
    <row r="21" spans="1:9" ht="15">
      <c r="A21" s="38"/>
      <c r="B21" s="39"/>
      <c r="C21" s="38" t="s">
        <v>88</v>
      </c>
      <c r="D21" s="1"/>
      <c r="E21" s="1"/>
      <c r="F21" s="9">
        <v>1210</v>
      </c>
      <c r="G21" s="10">
        <v>2.0242</v>
      </c>
      <c r="H21" s="39"/>
      <c r="I21" s="1"/>
    </row>
    <row r="22" spans="1:9" ht="15">
      <c r="A22" s="38"/>
      <c r="B22" s="39"/>
      <c r="C22" s="38" t="s">
        <v>89</v>
      </c>
      <c r="D22" s="1"/>
      <c r="E22" s="1"/>
      <c r="F22" s="9">
        <v>381</v>
      </c>
      <c r="G22" s="10">
        <v>0.63738</v>
      </c>
      <c r="H22" s="39"/>
      <c r="I22" s="1"/>
    </row>
    <row r="23" spans="1:9" ht="15">
      <c r="A23" s="38"/>
      <c r="B23" s="39"/>
      <c r="C23" s="38" t="s">
        <v>90</v>
      </c>
      <c r="D23" s="1"/>
      <c r="E23" s="1"/>
      <c r="F23" s="9">
        <v>64</v>
      </c>
      <c r="G23" s="10">
        <v>0.10707</v>
      </c>
      <c r="H23" s="39"/>
      <c r="I23" s="1"/>
    </row>
    <row r="24" spans="1:9" ht="15">
      <c r="A24" s="38"/>
      <c r="B24" s="39"/>
      <c r="C24" s="38" t="s">
        <v>91</v>
      </c>
      <c r="D24" s="1"/>
      <c r="E24" s="1"/>
      <c r="F24" s="9">
        <v>28</v>
      </c>
      <c r="G24" s="10">
        <v>0.04684</v>
      </c>
      <c r="H24" s="39"/>
      <c r="I24" s="1"/>
    </row>
    <row r="25" spans="1:9" ht="15">
      <c r="A25" s="38"/>
      <c r="B25" s="39"/>
      <c r="C25" s="38" t="s">
        <v>92</v>
      </c>
      <c r="D25" s="1"/>
      <c r="E25" s="1"/>
      <c r="F25" s="9">
        <v>28</v>
      </c>
      <c r="G25" s="10">
        <v>0.04684</v>
      </c>
      <c r="H25" s="50"/>
      <c r="I25" s="10"/>
    </row>
    <row r="26" spans="1:11" ht="15">
      <c r="A26" s="38"/>
      <c r="B26" s="39"/>
      <c r="C26" s="38" t="s">
        <v>93</v>
      </c>
      <c r="D26" s="1"/>
      <c r="E26" s="1"/>
      <c r="F26" s="9">
        <v>28</v>
      </c>
      <c r="G26" s="10">
        <v>0.04684</v>
      </c>
      <c r="H26" s="50"/>
      <c r="I26" s="10"/>
      <c r="K26" s="11"/>
    </row>
    <row r="27" spans="1:11" ht="15">
      <c r="A27" s="40"/>
      <c r="B27" s="41"/>
      <c r="C27" s="40"/>
      <c r="D27" s="46"/>
      <c r="E27" s="46"/>
      <c r="F27" s="51">
        <f>SUM(F17:F26)</f>
        <v>59713</v>
      </c>
      <c r="G27" s="52">
        <f>SUM(G17:G26)</f>
        <v>99.89451999999999</v>
      </c>
      <c r="H27" s="53"/>
      <c r="I27" s="10"/>
      <c r="K27" s="12"/>
    </row>
    <row r="28" spans="1:9" ht="15">
      <c r="A28" s="36" t="s">
        <v>24</v>
      </c>
      <c r="B28" s="37"/>
      <c r="C28" s="54" t="s">
        <v>94</v>
      </c>
      <c r="D28" s="42"/>
      <c r="E28" s="42"/>
      <c r="F28" s="42"/>
      <c r="G28" s="42"/>
      <c r="H28" s="37"/>
      <c r="I28" s="1"/>
    </row>
    <row r="29" spans="1:9" ht="15">
      <c r="A29" s="38"/>
      <c r="B29" s="39"/>
      <c r="C29" s="55" t="s">
        <v>25</v>
      </c>
      <c r="D29" s="1"/>
      <c r="E29" s="1"/>
      <c r="F29" s="9">
        <v>29888</v>
      </c>
      <c r="G29" s="1"/>
      <c r="H29" s="39"/>
      <c r="I29" s="1"/>
    </row>
    <row r="30" spans="1:9" ht="15">
      <c r="A30" s="38"/>
      <c r="B30" s="39"/>
      <c r="C30" s="55" t="s">
        <v>26</v>
      </c>
      <c r="D30" s="1"/>
      <c r="E30" s="1"/>
      <c r="F30" s="9">
        <v>2240</v>
      </c>
      <c r="G30" s="1"/>
      <c r="H30" s="39"/>
      <c r="I30" s="1"/>
    </row>
    <row r="31" spans="1:9" ht="15">
      <c r="A31" s="38"/>
      <c r="B31" s="39"/>
      <c r="C31" s="55" t="s">
        <v>27</v>
      </c>
      <c r="D31" s="1"/>
      <c r="E31" s="1"/>
      <c r="F31" s="9">
        <f>SUM(F29:F30)</f>
        <v>32128</v>
      </c>
      <c r="G31" s="1"/>
      <c r="H31" s="39"/>
      <c r="I31" s="1"/>
    </row>
    <row r="32" spans="1:9" ht="15">
      <c r="A32" s="40"/>
      <c r="B32" s="41"/>
      <c r="C32" s="56"/>
      <c r="D32" s="46"/>
      <c r="E32" s="46" t="s">
        <v>28</v>
      </c>
      <c r="F32" s="51" t="s">
        <v>29</v>
      </c>
      <c r="G32" s="46"/>
      <c r="H32" s="41"/>
      <c r="I32" s="1"/>
    </row>
    <row r="33" spans="1:9" ht="15">
      <c r="A33" s="57" t="s">
        <v>30</v>
      </c>
      <c r="B33" s="58"/>
      <c r="C33" s="59">
        <v>59776</v>
      </c>
      <c r="D33" s="60"/>
      <c r="E33" s="60" t="s">
        <v>31</v>
      </c>
      <c r="F33" s="60" t="s">
        <v>32</v>
      </c>
      <c r="G33" s="60"/>
      <c r="H33" s="58"/>
      <c r="I33" s="1"/>
    </row>
    <row r="34" spans="1:9" ht="15">
      <c r="A34" s="36" t="s">
        <v>33</v>
      </c>
      <c r="B34" s="37"/>
      <c r="C34" s="36"/>
      <c r="D34" s="42"/>
      <c r="E34" s="42"/>
      <c r="F34" s="42"/>
      <c r="G34" s="42"/>
      <c r="H34" s="37"/>
      <c r="I34" s="1"/>
    </row>
    <row r="35" spans="1:9" ht="15">
      <c r="A35" s="38" t="s">
        <v>34</v>
      </c>
      <c r="B35" s="39"/>
      <c r="C35" s="38" t="s">
        <v>35</v>
      </c>
      <c r="D35" s="1"/>
      <c r="E35" s="1"/>
      <c r="F35" s="1"/>
      <c r="G35" s="1"/>
      <c r="H35" s="39"/>
      <c r="I35" s="1"/>
    </row>
    <row r="36" spans="1:9" ht="15">
      <c r="A36" s="40" t="s">
        <v>36</v>
      </c>
      <c r="B36" s="41"/>
      <c r="C36" s="40"/>
      <c r="D36" s="46"/>
      <c r="E36" s="46"/>
      <c r="F36" s="46"/>
      <c r="G36" s="46"/>
      <c r="H36" s="41"/>
      <c r="I36" s="1"/>
    </row>
    <row r="37" spans="1:9" ht="15">
      <c r="A37" s="36" t="s">
        <v>37</v>
      </c>
      <c r="B37" s="37"/>
      <c r="C37" s="36" t="s">
        <v>38</v>
      </c>
      <c r="D37" s="42"/>
      <c r="E37" s="42"/>
      <c r="F37" s="42"/>
      <c r="G37" s="42"/>
      <c r="H37" s="37"/>
      <c r="I37" s="1"/>
    </row>
    <row r="38" spans="1:9" ht="15">
      <c r="A38" s="40" t="s">
        <v>39</v>
      </c>
      <c r="B38" s="41"/>
      <c r="C38" s="40"/>
      <c r="D38" s="46"/>
      <c r="E38" s="46"/>
      <c r="F38" s="46"/>
      <c r="G38" s="46"/>
      <c r="H38" s="41"/>
      <c r="I38" s="1"/>
    </row>
    <row r="39" spans="1:9" ht="15">
      <c r="A39" s="32"/>
      <c r="B39" s="33"/>
      <c r="C39" s="33"/>
      <c r="D39" s="33"/>
      <c r="E39" s="33"/>
      <c r="F39" s="34" t="s">
        <v>40</v>
      </c>
      <c r="G39" s="33"/>
      <c r="H39" s="61"/>
      <c r="I39" s="5"/>
    </row>
    <row r="40" spans="1:9" ht="15">
      <c r="A40" s="15" t="s">
        <v>41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1" t="s">
        <v>42</v>
      </c>
      <c r="B41" s="1"/>
      <c r="C41" s="1" t="s">
        <v>43</v>
      </c>
      <c r="D41" s="1"/>
      <c r="E41" s="1"/>
      <c r="F41" s="1"/>
      <c r="G41" s="1" t="s">
        <v>44</v>
      </c>
      <c r="H41" s="1"/>
      <c r="I41" s="1"/>
    </row>
    <row r="42" spans="1:9" ht="15">
      <c r="A42" s="1" t="s">
        <v>45</v>
      </c>
      <c r="B42" s="1"/>
      <c r="C42" s="1" t="s">
        <v>102</v>
      </c>
      <c r="D42" s="1"/>
      <c r="E42" s="1"/>
      <c r="F42" s="1"/>
      <c r="G42" s="1"/>
      <c r="H42" s="1"/>
      <c r="I42" s="1"/>
    </row>
    <row r="43" spans="1:9" ht="15">
      <c r="A43" s="1" t="s">
        <v>42</v>
      </c>
      <c r="B43" s="1"/>
      <c r="C43" s="1" t="s">
        <v>46</v>
      </c>
      <c r="D43" s="1"/>
      <c r="E43" s="1"/>
      <c r="F43" s="1"/>
      <c r="G43" s="1" t="s">
        <v>47</v>
      </c>
      <c r="H43" s="1"/>
      <c r="I43" s="1"/>
    </row>
    <row r="44" spans="1:9" ht="15">
      <c r="A44" s="1" t="s">
        <v>45</v>
      </c>
      <c r="B44" s="1"/>
      <c r="C44" s="1" t="s">
        <v>102</v>
      </c>
      <c r="D44" s="1"/>
      <c r="E44" s="1"/>
      <c r="F44" s="1"/>
      <c r="G44" s="1"/>
      <c r="H44" s="1"/>
      <c r="I44" s="1"/>
    </row>
    <row r="45" spans="1:9" ht="15">
      <c r="A45" s="1" t="s">
        <v>48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1" t="s">
        <v>49</v>
      </c>
      <c r="B46" s="1"/>
      <c r="C46" s="14">
        <v>20650</v>
      </c>
      <c r="D46" s="16">
        <v>0.3454564</v>
      </c>
      <c r="E46" s="1"/>
      <c r="F46" s="1"/>
      <c r="G46" s="1"/>
      <c r="H46" s="1"/>
      <c r="I46" s="1"/>
    </row>
    <row r="47" spans="1:9" ht="15">
      <c r="A47" s="1" t="s">
        <v>42</v>
      </c>
      <c r="B47" s="1"/>
      <c r="C47" s="1" t="s">
        <v>97</v>
      </c>
      <c r="D47" s="1"/>
      <c r="E47" s="1"/>
      <c r="F47" s="1"/>
      <c r="G47" s="1" t="s">
        <v>47</v>
      </c>
      <c r="H47" s="1"/>
      <c r="I47" s="1"/>
    </row>
    <row r="48" spans="1:9" ht="15">
      <c r="A48" s="1" t="s">
        <v>45</v>
      </c>
      <c r="B48" s="1"/>
      <c r="C48" s="1" t="s">
        <v>102</v>
      </c>
      <c r="D48" s="1"/>
      <c r="E48" s="1"/>
      <c r="F48" s="1"/>
      <c r="G48" s="1"/>
      <c r="H48" s="1"/>
      <c r="I48" s="1"/>
    </row>
    <row r="49" spans="1:9" ht="15">
      <c r="A49" s="1" t="s">
        <v>42</v>
      </c>
      <c r="B49" s="1"/>
      <c r="C49" s="1" t="s">
        <v>50</v>
      </c>
      <c r="D49" s="1"/>
      <c r="E49" s="1"/>
      <c r="F49" s="1"/>
      <c r="G49" s="1" t="s">
        <v>47</v>
      </c>
      <c r="H49" s="1"/>
      <c r="I49" s="1"/>
    </row>
    <row r="50" spans="1:9" ht="15">
      <c r="A50" s="1" t="s">
        <v>45</v>
      </c>
      <c r="B50" s="1"/>
      <c r="C50" s="1" t="s">
        <v>51</v>
      </c>
      <c r="D50" s="1"/>
      <c r="E50" s="1"/>
      <c r="F50" s="1"/>
      <c r="G50" s="1"/>
      <c r="H50" s="1"/>
      <c r="I50" s="1"/>
    </row>
    <row r="51" spans="1:9" ht="15">
      <c r="A51" s="1" t="s">
        <v>42</v>
      </c>
      <c r="B51" s="1"/>
      <c r="C51" s="1" t="s">
        <v>98</v>
      </c>
      <c r="D51" s="1"/>
      <c r="E51" s="1"/>
      <c r="F51" s="1"/>
      <c r="G51" s="1" t="s">
        <v>47</v>
      </c>
      <c r="H51" s="1"/>
      <c r="I51" s="1"/>
    </row>
    <row r="52" spans="1:9" ht="15">
      <c r="A52" s="1" t="s">
        <v>45</v>
      </c>
      <c r="B52" s="1"/>
      <c r="C52" s="1" t="s">
        <v>102</v>
      </c>
      <c r="D52" s="1"/>
      <c r="E52" s="1"/>
      <c r="F52" s="1"/>
      <c r="G52" s="1"/>
      <c r="H52" s="1"/>
      <c r="I52" s="1"/>
    </row>
    <row r="53" spans="1:9" ht="15">
      <c r="A53" s="15" t="s">
        <v>52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 t="s">
        <v>42</v>
      </c>
      <c r="B54" s="1"/>
      <c r="C54" s="1" t="s">
        <v>99</v>
      </c>
      <c r="D54" s="1"/>
      <c r="E54" s="1"/>
      <c r="F54" s="1"/>
      <c r="G54" s="1" t="s">
        <v>44</v>
      </c>
      <c r="H54" s="1"/>
      <c r="I54" s="1"/>
    </row>
    <row r="55" spans="1:9" ht="15">
      <c r="A55" s="1" t="s">
        <v>45</v>
      </c>
      <c r="B55" s="1"/>
      <c r="C55" s="1" t="s">
        <v>53</v>
      </c>
      <c r="D55" s="1"/>
      <c r="E55" s="1"/>
      <c r="F55" s="1"/>
      <c r="G55" s="1"/>
      <c r="H55" s="1"/>
      <c r="I55" s="1"/>
    </row>
    <row r="56" spans="1:9" ht="15">
      <c r="A56" s="1" t="s">
        <v>42</v>
      </c>
      <c r="B56" s="1"/>
      <c r="C56" s="1" t="s">
        <v>100</v>
      </c>
      <c r="D56" s="1"/>
      <c r="E56" s="1"/>
      <c r="F56" s="1"/>
      <c r="G56" s="1" t="s">
        <v>47</v>
      </c>
      <c r="H56" s="1"/>
      <c r="I56" s="1"/>
    </row>
    <row r="57" spans="1:9" ht="15">
      <c r="A57" s="1" t="s">
        <v>45</v>
      </c>
      <c r="B57" s="1"/>
      <c r="C57" s="1" t="s">
        <v>102</v>
      </c>
      <c r="D57" s="1"/>
      <c r="E57" s="1"/>
      <c r="F57" s="1"/>
      <c r="G57" s="1"/>
      <c r="H57" s="1"/>
      <c r="I57" s="1"/>
    </row>
    <row r="58" spans="1:9" ht="15">
      <c r="A58" s="1" t="s">
        <v>42</v>
      </c>
      <c r="B58" s="1"/>
      <c r="C58" s="1" t="s">
        <v>101</v>
      </c>
      <c r="D58" s="1"/>
      <c r="E58" s="1"/>
      <c r="F58" s="1"/>
      <c r="G58" s="1" t="s">
        <v>47</v>
      </c>
      <c r="H58" s="1"/>
      <c r="I58" s="1"/>
    </row>
    <row r="59" spans="1:9" ht="15">
      <c r="A59" s="1" t="s">
        <v>45</v>
      </c>
      <c r="B59" s="1"/>
      <c r="C59" s="1" t="s">
        <v>102</v>
      </c>
      <c r="D59" s="1"/>
      <c r="E59" s="1"/>
      <c r="F59" s="1"/>
      <c r="G59" s="1"/>
      <c r="H59" s="1"/>
      <c r="I59" s="1"/>
    </row>
    <row r="60" spans="1:9" ht="15">
      <c r="A60" s="5"/>
      <c r="B60" s="5"/>
      <c r="C60" s="5"/>
      <c r="D60" s="5"/>
      <c r="E60" s="6" t="s">
        <v>54</v>
      </c>
      <c r="F60" s="6"/>
      <c r="G60" s="5"/>
      <c r="H60" s="5"/>
      <c r="I60" s="5"/>
    </row>
    <row r="61" spans="1:9" ht="15">
      <c r="A61" s="1" t="s">
        <v>55</v>
      </c>
      <c r="B61" s="1"/>
      <c r="C61" s="1" t="s">
        <v>108</v>
      </c>
      <c r="D61" s="1"/>
      <c r="E61" s="1"/>
      <c r="F61" s="1"/>
      <c r="G61" s="1"/>
      <c r="H61" s="1"/>
      <c r="I61" s="1"/>
    </row>
    <row r="62" spans="1:9" ht="15">
      <c r="A62" s="1" t="s">
        <v>56</v>
      </c>
      <c r="B62" s="1"/>
      <c r="C62" s="1" t="s">
        <v>107</v>
      </c>
      <c r="D62" s="1"/>
      <c r="E62" s="1"/>
      <c r="F62" s="1"/>
      <c r="G62" s="1"/>
      <c r="H62" s="1"/>
      <c r="I62" s="1"/>
    </row>
    <row r="63" spans="1:9" ht="15">
      <c r="A63" s="15" t="s">
        <v>57</v>
      </c>
      <c r="B63" s="1"/>
      <c r="C63" s="1"/>
      <c r="D63" s="1"/>
      <c r="E63" s="1"/>
      <c r="F63" s="1"/>
      <c r="G63" s="1"/>
      <c r="H63" s="1"/>
      <c r="I63" s="1"/>
    </row>
    <row r="64" spans="1:9" ht="15">
      <c r="A64" s="66" t="s">
        <v>103</v>
      </c>
      <c r="B64" s="62"/>
      <c r="C64" s="63">
        <v>78314</v>
      </c>
      <c r="D64" s="1"/>
      <c r="E64" s="1"/>
      <c r="F64" s="1"/>
      <c r="G64" s="1"/>
      <c r="H64" s="1"/>
      <c r="I64" s="1"/>
    </row>
    <row r="65" spans="1:9" ht="15">
      <c r="A65" s="66" t="s">
        <v>104</v>
      </c>
      <c r="B65" s="62"/>
      <c r="C65" s="63">
        <v>74192</v>
      </c>
      <c r="D65" s="1"/>
      <c r="E65" s="1"/>
      <c r="F65" s="1"/>
      <c r="G65" s="1"/>
      <c r="H65" s="1"/>
      <c r="I65" s="1"/>
    </row>
    <row r="66" spans="1:9" ht="15">
      <c r="A66" s="66" t="s">
        <v>105</v>
      </c>
      <c r="B66" s="62"/>
      <c r="C66" s="63">
        <v>4122</v>
      </c>
      <c r="D66" s="1"/>
      <c r="E66" s="1"/>
      <c r="F66" s="1"/>
      <c r="G66" s="1"/>
      <c r="H66" s="1"/>
      <c r="I66" s="1"/>
    </row>
    <row r="67" spans="1:9" ht="15">
      <c r="A67" s="66" t="s">
        <v>106</v>
      </c>
      <c r="B67" s="62"/>
      <c r="C67" s="63">
        <f>381+20</f>
        <v>401</v>
      </c>
      <c r="D67" s="1"/>
      <c r="E67" s="1"/>
      <c r="F67" s="1"/>
      <c r="G67" s="1"/>
      <c r="H67" s="1"/>
      <c r="I67" s="1"/>
    </row>
    <row r="68" spans="1:9" ht="15">
      <c r="A68" s="66" t="s">
        <v>77</v>
      </c>
      <c r="B68" s="62"/>
      <c r="C68" s="63">
        <v>3721</v>
      </c>
      <c r="D68" s="1"/>
      <c r="E68" s="1"/>
      <c r="F68" s="1"/>
      <c r="G68" s="1"/>
      <c r="H68" s="1"/>
      <c r="I68" s="1"/>
    </row>
    <row r="69" spans="1:9" ht="15">
      <c r="A69" s="62" t="s">
        <v>58</v>
      </c>
      <c r="B69" s="62"/>
      <c r="C69" s="64">
        <v>0.015</v>
      </c>
      <c r="D69" s="1"/>
      <c r="E69" s="1"/>
      <c r="F69" s="1"/>
      <c r="G69" s="13"/>
      <c r="H69" s="1"/>
      <c r="I69" s="1"/>
    </row>
    <row r="70" spans="1:9" ht="15">
      <c r="A70" s="62" t="s">
        <v>59</v>
      </c>
      <c r="B70" s="62"/>
      <c r="C70" s="65"/>
      <c r="D70" s="1"/>
      <c r="E70" s="1"/>
      <c r="F70" s="1"/>
      <c r="G70" s="1"/>
      <c r="H70" s="1"/>
      <c r="I70" s="1"/>
    </row>
    <row r="71" spans="1:9" ht="15">
      <c r="A71" s="62" t="s">
        <v>60</v>
      </c>
      <c r="B71" s="62"/>
      <c r="C71" s="64">
        <f>3721/64059</f>
        <v>0.05808707597683386</v>
      </c>
      <c r="D71" s="1"/>
      <c r="E71" s="13"/>
      <c r="F71" s="1"/>
      <c r="G71" s="1"/>
      <c r="H71" s="13"/>
      <c r="I71" s="1"/>
    </row>
    <row r="72" spans="1:9" ht="15">
      <c r="A72" s="62" t="s">
        <v>61</v>
      </c>
      <c r="B72" s="62"/>
      <c r="C72" s="64">
        <f>1346/74002</f>
        <v>0.018188697602767492</v>
      </c>
      <c r="D72" s="1"/>
      <c r="E72" s="1"/>
      <c r="F72" s="1"/>
      <c r="G72" s="1"/>
      <c r="H72" s="1"/>
      <c r="I72" s="1"/>
    </row>
    <row r="73" spans="1:9" ht="15">
      <c r="A73" s="62" t="s">
        <v>62</v>
      </c>
      <c r="B73" s="62"/>
      <c r="C73" s="64">
        <f>27889/93870</f>
        <v>0.29710237562586556</v>
      </c>
      <c r="D73" s="1"/>
      <c r="E73" s="1"/>
      <c r="F73" s="1"/>
      <c r="G73" s="1"/>
      <c r="H73" s="1"/>
      <c r="I73" s="1"/>
    </row>
    <row r="74" spans="1:9" ht="15">
      <c r="A74" s="62" t="s">
        <v>63</v>
      </c>
      <c r="B74" s="62"/>
      <c r="C74" s="64">
        <f>2629/25806</f>
        <v>0.10187553282182438</v>
      </c>
      <c r="D74" s="1"/>
      <c r="E74" s="1"/>
      <c r="F74" s="1"/>
      <c r="G74" s="1"/>
      <c r="H74" s="1"/>
      <c r="I74" s="1"/>
    </row>
    <row r="75" spans="1:9" ht="15">
      <c r="A75" s="62" t="s">
        <v>64</v>
      </c>
      <c r="B75" s="62"/>
      <c r="C75" s="64">
        <f>12652/25806</f>
        <v>0.4902735797876463</v>
      </c>
      <c r="D75" s="1"/>
      <c r="E75" s="1"/>
      <c r="F75" s="1"/>
      <c r="G75" s="1"/>
      <c r="H75" s="1"/>
      <c r="I75" s="1"/>
    </row>
    <row r="76" spans="1:9" ht="15">
      <c r="A76" s="62" t="s">
        <v>65</v>
      </c>
      <c r="B76" s="62"/>
      <c r="C76" s="64">
        <v>1</v>
      </c>
      <c r="D76" s="1"/>
      <c r="E76" s="1"/>
      <c r="F76" s="1"/>
      <c r="G76" s="1"/>
      <c r="H76" s="1"/>
      <c r="I76" s="1"/>
    </row>
    <row r="77" spans="1:9" ht="15">
      <c r="A77" s="62" t="s">
        <v>66</v>
      </c>
      <c r="B77" s="62"/>
      <c r="C77" s="63">
        <f>SUM(C64:C76)</f>
        <v>160751.98052726183</v>
      </c>
      <c r="D77" s="1"/>
      <c r="E77" s="1"/>
      <c r="F77" s="1"/>
      <c r="G77" s="1"/>
      <c r="H77" s="1"/>
      <c r="I77" s="1"/>
    </row>
    <row r="78" spans="1:9" ht="15">
      <c r="A78" s="62" t="s">
        <v>67</v>
      </c>
      <c r="B78" s="62"/>
      <c r="C78" s="67">
        <v>400</v>
      </c>
      <c r="D78" s="1"/>
      <c r="E78" s="1"/>
      <c r="F78" s="1"/>
      <c r="G78" s="1"/>
      <c r="H78" s="1"/>
      <c r="I78" s="1"/>
    </row>
    <row r="79" spans="1:9" ht="15">
      <c r="A79" s="62" t="s">
        <v>68</v>
      </c>
      <c r="B79" s="62"/>
      <c r="C79" s="67">
        <v>400</v>
      </c>
      <c r="D79" s="1"/>
      <c r="E79" s="1"/>
      <c r="F79" s="1"/>
      <c r="G79" s="1"/>
      <c r="H79" s="1"/>
      <c r="I79" s="1"/>
    </row>
    <row r="80" spans="1:9" ht="15">
      <c r="A80" s="62" t="s">
        <v>69</v>
      </c>
      <c r="B80" s="62"/>
      <c r="C80" s="63">
        <f>59776*400</f>
        <v>23910400</v>
      </c>
      <c r="D80" s="1"/>
      <c r="E80" s="1"/>
      <c r="F80" s="1"/>
      <c r="G80" s="1"/>
      <c r="H80" s="1"/>
      <c r="I80" s="1"/>
    </row>
    <row r="81" spans="1:9" ht="15">
      <c r="A81" s="62" t="s">
        <v>70</v>
      </c>
      <c r="B81" s="62"/>
      <c r="C81" s="68">
        <v>62.25</v>
      </c>
      <c r="D81" s="1" t="s">
        <v>110</v>
      </c>
      <c r="E81" s="1"/>
      <c r="F81" s="1"/>
      <c r="G81" s="1"/>
      <c r="H81" s="1"/>
      <c r="I81" s="1"/>
    </row>
    <row r="82" spans="1:9" ht="15">
      <c r="A82" s="1" t="s">
        <v>71</v>
      </c>
      <c r="B82" s="1"/>
      <c r="C82" s="17" t="s">
        <v>115</v>
      </c>
      <c r="D82" s="17" t="s">
        <v>72</v>
      </c>
      <c r="E82" s="17">
        <v>2007</v>
      </c>
      <c r="F82" s="1" t="s">
        <v>72</v>
      </c>
      <c r="G82" s="8">
        <v>2008</v>
      </c>
      <c r="H82" s="8" t="s">
        <v>72</v>
      </c>
      <c r="I82" s="1"/>
    </row>
    <row r="83" spans="1:9" ht="15">
      <c r="A83" s="1" t="s">
        <v>73</v>
      </c>
      <c r="B83" s="1"/>
      <c r="C83" s="1"/>
      <c r="D83" s="1"/>
      <c r="E83" s="1"/>
      <c r="F83" s="1"/>
      <c r="G83" s="1"/>
      <c r="H83" s="1"/>
      <c r="I83" s="1"/>
    </row>
    <row r="84" spans="1:9" ht="15">
      <c r="A84" s="1" t="s">
        <v>74</v>
      </c>
      <c r="B84" s="1"/>
      <c r="C84" s="13">
        <v>2.09</v>
      </c>
      <c r="D84" s="8" t="s">
        <v>75</v>
      </c>
      <c r="E84" s="13">
        <v>1.85</v>
      </c>
      <c r="F84" s="8" t="s">
        <v>75</v>
      </c>
      <c r="G84" s="13">
        <v>0</v>
      </c>
      <c r="H84" s="18" t="s">
        <v>75</v>
      </c>
      <c r="I84" s="8"/>
    </row>
    <row r="85" spans="1:9" ht="15">
      <c r="A85" s="2" t="s">
        <v>76</v>
      </c>
      <c r="B85" s="2"/>
      <c r="C85" s="2"/>
      <c r="D85" s="2"/>
      <c r="E85" s="2"/>
      <c r="F85" s="2"/>
      <c r="G85" s="2"/>
      <c r="H85" s="15"/>
      <c r="I85" s="15"/>
    </row>
    <row r="86" spans="1:9" ht="15">
      <c r="A86" s="2" t="s">
        <v>112</v>
      </c>
      <c r="B86" s="19"/>
      <c r="C86" s="19" t="s">
        <v>111</v>
      </c>
      <c r="D86" s="19"/>
      <c r="E86" s="19"/>
      <c r="F86" s="19"/>
      <c r="G86" s="19"/>
      <c r="H86" s="1"/>
      <c r="I86" s="1"/>
    </row>
    <row r="87" spans="1:9" ht="15">
      <c r="A87" s="20" t="s">
        <v>113</v>
      </c>
      <c r="B87" s="20"/>
      <c r="C87" s="21"/>
      <c r="D87" s="19"/>
      <c r="E87" s="19"/>
      <c r="F87" s="19"/>
      <c r="G87" s="19"/>
      <c r="H87" s="1"/>
      <c r="I87" s="1"/>
    </row>
    <row r="88" spans="1:9" ht="15">
      <c r="A88" s="2" t="s">
        <v>114</v>
      </c>
      <c r="B88" s="19"/>
      <c r="C88" s="19"/>
      <c r="D88" s="19"/>
      <c r="E88" s="19"/>
      <c r="F88" s="19"/>
      <c r="G88" s="19"/>
      <c r="H88" s="1"/>
      <c r="I88" s="1"/>
    </row>
    <row r="89" spans="1:9" ht="15">
      <c r="A89" s="15" t="s">
        <v>78</v>
      </c>
      <c r="B89" s="22"/>
      <c r="C89" s="22"/>
      <c r="D89" s="22"/>
      <c r="E89" s="22"/>
      <c r="F89" s="22"/>
      <c r="G89" s="19"/>
      <c r="H89" s="1"/>
      <c r="I89" s="1"/>
    </row>
    <row r="90" spans="1:9" ht="15">
      <c r="A90" s="2" t="s">
        <v>96</v>
      </c>
      <c r="B90" s="1"/>
      <c r="C90" s="1"/>
      <c r="D90" s="1"/>
      <c r="E90" s="1"/>
      <c r="F90" s="1"/>
      <c r="G90" s="1"/>
      <c r="H90" s="1"/>
      <c r="I90" s="1"/>
    </row>
    <row r="91" spans="1:9" ht="15">
      <c r="A91" s="5"/>
      <c r="B91" s="5"/>
      <c r="C91" s="5"/>
      <c r="D91" s="5"/>
      <c r="E91" s="5"/>
      <c r="F91" s="5"/>
      <c r="G91" s="23" t="s">
        <v>79</v>
      </c>
      <c r="H91" s="5"/>
      <c r="I91" s="5"/>
    </row>
    <row r="92" spans="1:9" ht="15">
      <c r="A92" s="1" t="s">
        <v>109</v>
      </c>
      <c r="B92" s="1"/>
      <c r="C92" s="1"/>
      <c r="D92" s="1"/>
      <c r="E92" s="1" t="s">
        <v>80</v>
      </c>
      <c r="F92" s="1"/>
      <c r="G92" s="1"/>
      <c r="H92" s="1"/>
      <c r="I92" s="1"/>
    </row>
    <row r="93" spans="1:9" ht="15">
      <c r="A93" s="1"/>
      <c r="B93" s="1"/>
      <c r="C93" s="1"/>
      <c r="D93" s="1"/>
      <c r="E93" s="1" t="s">
        <v>81</v>
      </c>
      <c r="F93" s="1"/>
      <c r="G93" s="1"/>
      <c r="H93" s="1"/>
      <c r="I93" s="1"/>
    </row>
    <row r="94" spans="1:9" ht="15">
      <c r="A94" s="1"/>
      <c r="B94" s="1"/>
      <c r="C94" s="1"/>
      <c r="D94" s="1"/>
      <c r="E94" s="1" t="s">
        <v>82</v>
      </c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</sheetData>
  <sheetProtection/>
  <hyperlinks>
    <hyperlink ref="C9" r:id="rId1" display="intinz@eunet.rs"/>
    <hyperlink ref="B9" r:id="rId2" display="intinz@eunet.y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Integral inzenjering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Integral inzenjering AD</dc:creator>
  <cp:keywords/>
  <dc:description/>
  <cp:lastModifiedBy>Integral inzenjering AD</cp:lastModifiedBy>
  <cp:lastPrinted>2010-08-09T08:01:41Z</cp:lastPrinted>
  <dcterms:created xsi:type="dcterms:W3CDTF">2010-08-02T11:23:53Z</dcterms:created>
  <dcterms:modified xsi:type="dcterms:W3CDTF">2010-08-09T08:02:04Z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