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IZ FIN IZVES REDOVNI 2010" sheetId="1" r:id="rId1"/>
  </sheets>
  <definedNames>
    <definedName name="_xlnm.Print_Area" localSheetId="0">'IZVOD IZ FIN IZVES REDOVNI 2010'!$A$1:$K$102</definedName>
  </definedNames>
  <calcPr fullCalcOnLoad="1"/>
</workbook>
</file>

<file path=xl/sharedStrings.xml><?xml version="1.0" encoding="utf-8"?>
<sst xmlns="http://schemas.openxmlformats.org/spreadsheetml/2006/main" count="117" uniqueCount="108">
  <si>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</si>
  <si>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</si>
  <si>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</si>
  <si>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</si>
  <si>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</si>
  <si>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</si>
  <si>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</si>
  <si>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</si>
  <si>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</si>
  <si>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</si>
  <si>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</si>
  <si>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</si>
  <si>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</si>
  <si>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</si>
  <si>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</si>
  <si>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</si>
  <si>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</si>
  <si>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</si>
  <si>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</si>
  <si>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</si>
  <si>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</si>
  <si>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</si>
  <si>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</si>
  <si>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</si>
  <si>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</si>
  <si>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</si>
  <si>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</si>
  <si>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</si>
  <si>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</si>
  <si>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</si>
  <si>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</si>
  <si>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</si>
  <si>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</si>
  <si>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</si>
  <si>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</si>
  <si>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</si>
  <si>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</si>
  <si>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</si>
  <si>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</si>
  <si>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</si>
  <si>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</si>
  <si>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</si>
  <si>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</si>
  <si>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</si>
  <si>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</si>
  <si>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</si>
  <si>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</si>
  <si>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</si>
  <si>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</si>
  <si>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</si>
  <si>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</si>
  <si>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</si>
  <si>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</si>
  <si>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</si>
  <si>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</si>
  <si>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</si>
  <si>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</si>
  <si>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</si>
  <si>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</si>
  <si>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</si>
  <si>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</si>
  <si>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</si>
  <si>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</si>
  <si>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</si>
  <si>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</si>
  <si>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</si>
  <si>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</si>
  <si>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</si>
  <si>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</si>
  <si>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</si>
  <si>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</si>
  <si>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</si>
  <si>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</si>
  <si>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</si>
  <si>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</si>
  <si>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</si>
  <si>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</si>
  <si>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</si>
  <si>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</si>
  <si>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</si>
  <si>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</si>
  <si>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</si>
  <si>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</si>
  <si>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</si>
  <si>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</si>
  <si>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</si>
  <si>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</si>
  <si>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</si>
  <si>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</si>
  <si>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</si>
  <si>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</si>
  <si>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:</t>
  </si>
  <si>
    <t>2009.</t>
  </si>
  <si>
    <t>Г. Одложени порески расход периода</t>
  </si>
  <si>
    <t>ИЗВОД ИЗ ФИНАНСИЈСКИХ ИЗВЕШТАЈА ЗА 2010. ГОДИНУ</t>
  </si>
  <si>
    <t>О7023081</t>
  </si>
  <si>
    <t>З. ГОТОВИНА НА КРАЈУ ОБРАЧУНСКОГ ПЕРИОДА</t>
  </si>
  <si>
    <t>Булевар Михаила Пупина 12, Београд</t>
  </si>
  <si>
    <t xml:space="preserve">Није било значајних промена правног и финансијског положаја Друштва у току 2010. године. </t>
  </si>
  <si>
    <t>Милиновић Милош</t>
  </si>
  <si>
    <t>ЕНЕРГОПРОЈЕКТ- ЕНЕРГОДАТА А.Д., Београд</t>
  </si>
  <si>
    <t>Б. ДОБИТ/ГУБИТАК ПРЕ ОПОРЕЗИВАЊА</t>
  </si>
  <si>
    <t>Д. НЕТО ДОБИТ/ГУБИТАК</t>
  </si>
  <si>
    <t>време: 08-16 h</t>
  </si>
  <si>
    <t>" По нашем мишљењу, осим за могуће ефекте изнетог у параграфу Основа за изражавање мишљења са резервом, финансијски извештаји истинито и објективно по свим материјално значајним питањима, приказују финансијско стање "Енергопројект Енергодата" а.д., Београд на дан 31. децембра 2010. године, као и резултат његовог пословања и токове готовине за пословну годину завршену на тај дан,  у складу са рачуноводственим прописима важећим у Републици Србији и рачуноводственим политикама обелодањеним у напоменама уз финансијске иѕвештаје."</t>
  </si>
  <si>
    <r>
      <t xml:space="preserve">III ЗАКЉУЧНО МИШЉЕЊЕ РЕВИЗОРА " MOORE STEPHENS REVIZIJA I RACUNOVODSTVO" D.O.O. , ул. Студентски трг 4/V,Београд, О ФИНАНСИЈСКИМ ИЗВЕШТАЈИМА: </t>
    </r>
  </si>
  <si>
    <t>ЕНЕРГОПРОЈЕКТ-ЕНЕРГОДАТА А.Д., Београд</t>
  </si>
  <si>
    <t>EНЕРГОПРОЈЕКТ ЕНЕРГОДАТА А.Д., Булевар Михаила Пупина 12</t>
  </si>
</sst>
</file>

<file path=xl/styles.xml><?xml version="1.0" encoding="utf-8"?>
<styleSheet xmlns="http://schemas.openxmlformats.org/spreadsheetml/2006/main">
  <numFmts count="33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  <numFmt numFmtId="185" formatCode="_-* #,##0.0\ _D_i_n_._-;\-* #,##0.0\ _D_i_n_._-;_-* &quot;-&quot;??\ _D_i_n_._-;_-@_-"/>
    <numFmt numFmtId="186" formatCode="_-* #,##0\ _D_i_n_._-;\-* #,##0\ _D_i_n_._-;_-* &quot;-&quot;??\ _D_i_n_._-;_-@_-"/>
    <numFmt numFmtId="187" formatCode="0.0%"/>
    <numFmt numFmtId="188" formatCode="0.00_);\(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right" wrapText="1"/>
    </xf>
    <xf numFmtId="38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 wrapText="1"/>
    </xf>
    <xf numFmtId="38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38" fontId="3" fillId="0" borderId="11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20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 quotePrefix="1">
      <alignment horizontal="right" vertical="center"/>
    </xf>
    <xf numFmtId="38" fontId="1" fillId="33" borderId="11" xfId="0" applyNumberFormat="1" applyFont="1" applyFill="1" applyBorder="1" applyAlignment="1">
      <alignment vertical="center"/>
    </xf>
    <xf numFmtId="38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8" fontId="1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4" fillId="33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6" fontId="1" fillId="0" borderId="11" xfId="42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/>
    </xf>
    <xf numFmtId="38" fontId="3" fillId="33" borderId="11" xfId="0" applyNumberFormat="1" applyFont="1" applyFill="1" applyBorder="1" applyAlignment="1">
      <alignment vertical="center"/>
    </xf>
    <xf numFmtId="38" fontId="3" fillId="33" borderId="1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187" fontId="17" fillId="0" borderId="0" xfId="59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9" fontId="17" fillId="0" borderId="0" xfId="59" applyFont="1" applyBorder="1" applyAlignment="1">
      <alignment/>
    </xf>
    <xf numFmtId="10" fontId="16" fillId="0" borderId="0" xfId="59" applyNumberFormat="1" applyFont="1" applyBorder="1" applyAlignment="1">
      <alignment/>
    </xf>
    <xf numFmtId="10" fontId="17" fillId="0" borderId="0" xfId="59" applyNumberFormat="1" applyFont="1" applyBorder="1" applyAlignment="1">
      <alignment/>
    </xf>
    <xf numFmtId="0" fontId="17" fillId="0" borderId="0" xfId="0" applyFont="1" applyBorder="1" applyAlignment="1">
      <alignment/>
    </xf>
    <xf numFmtId="179" fontId="16" fillId="0" borderId="0" xfId="42" applyFont="1" applyBorder="1" applyAlignment="1">
      <alignment/>
    </xf>
    <xf numFmtId="10" fontId="17" fillId="0" borderId="0" xfId="0" applyNumberFormat="1" applyFont="1" applyBorder="1" applyAlignment="1">
      <alignment/>
    </xf>
    <xf numFmtId="188" fontId="16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20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33" borderId="1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3" fillId="33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8" fontId="3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38" fontId="3" fillId="33" borderId="11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2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Normal="120" zoomScaleSheetLayoutView="100" zoomScalePageLayoutView="0" workbookViewId="0" topLeftCell="M2">
      <selection activeCell="S16" sqref="S16:T37"/>
    </sheetView>
  </sheetViews>
  <sheetFormatPr defaultColWidth="9.140625" defaultRowHeight="12.75"/>
  <cols>
    <col min="5" max="5" width="16.140625" style="0" customWidth="1"/>
    <col min="6" max="6" width="14.00390625" style="0" customWidth="1"/>
    <col min="11" max="11" width="16.00390625" style="0" customWidth="1"/>
    <col min="12" max="12" width="10.7109375" style="0" bestFit="1" customWidth="1"/>
    <col min="13" max="13" width="11.57421875" style="0" bestFit="1" customWidth="1"/>
    <col min="14" max="14" width="13.28125" style="0" customWidth="1"/>
  </cols>
  <sheetData>
    <row r="1" spans="2:11" ht="41.25" customHeight="1">
      <c r="B1" s="156" t="s">
        <v>73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96" t="s">
        <v>94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2.75">
      <c r="B3" s="157" t="s">
        <v>106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58" t="s">
        <v>0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8" ht="12.75">
      <c r="B6" s="151" t="s">
        <v>1</v>
      </c>
      <c r="C6" s="151"/>
      <c r="D6" s="155" t="s">
        <v>100</v>
      </c>
      <c r="E6" s="155"/>
      <c r="F6" s="155"/>
      <c r="G6" s="155"/>
      <c r="H6" s="151" t="s">
        <v>2</v>
      </c>
      <c r="I6" s="151"/>
      <c r="J6" s="155" t="s">
        <v>95</v>
      </c>
      <c r="K6" s="155"/>
      <c r="L6" s="63"/>
      <c r="M6" s="63"/>
      <c r="N6" s="63"/>
      <c r="O6" s="63"/>
      <c r="P6" s="63"/>
      <c r="Q6" s="63"/>
      <c r="R6" s="63"/>
    </row>
    <row r="7" spans="2:18" ht="12.75">
      <c r="B7" s="151" t="s">
        <v>3</v>
      </c>
      <c r="C7" s="151"/>
      <c r="D7" s="152" t="s">
        <v>97</v>
      </c>
      <c r="E7" s="153"/>
      <c r="F7" s="153"/>
      <c r="G7" s="154"/>
      <c r="H7" s="151" t="s">
        <v>4</v>
      </c>
      <c r="I7" s="151"/>
      <c r="J7" s="152">
        <v>101682144</v>
      </c>
      <c r="K7" s="154"/>
      <c r="L7" s="63"/>
      <c r="M7" s="63"/>
      <c r="N7" s="63"/>
      <c r="O7" s="63"/>
      <c r="P7" s="63"/>
      <c r="Q7" s="63"/>
      <c r="R7" s="63"/>
    </row>
    <row r="8" spans="2:18" ht="7.5" customHeight="1">
      <c r="B8" s="3"/>
      <c r="C8" s="3"/>
      <c r="D8" s="4"/>
      <c r="E8" s="4"/>
      <c r="F8" s="5"/>
      <c r="G8" s="5"/>
      <c r="H8" s="6"/>
      <c r="I8" s="6"/>
      <c r="J8" s="5"/>
      <c r="K8" s="5"/>
      <c r="L8" s="63"/>
      <c r="M8" s="63"/>
      <c r="N8" s="63"/>
      <c r="O8" s="63"/>
      <c r="P8" s="63"/>
      <c r="Q8" s="63"/>
      <c r="R8" s="63"/>
    </row>
    <row r="9" spans="2:18" ht="12.75"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  <c r="L9" s="63"/>
      <c r="M9" s="63"/>
      <c r="N9" s="63"/>
      <c r="O9" s="63"/>
      <c r="P9" s="63"/>
      <c r="Q9" s="63"/>
      <c r="R9" s="63"/>
    </row>
    <row r="10" spans="2:18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63"/>
      <c r="M10" s="63"/>
      <c r="N10" s="63"/>
      <c r="O10" s="63"/>
      <c r="P10" s="63"/>
      <c r="Q10" s="63"/>
      <c r="R10" s="63"/>
    </row>
    <row r="11" spans="2:20" ht="12.75">
      <c r="B11" s="109" t="s">
        <v>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63"/>
      <c r="M11" s="63"/>
      <c r="N11" s="63"/>
      <c r="O11" s="63"/>
      <c r="P11" s="63"/>
      <c r="Q11" s="63"/>
      <c r="R11" s="63"/>
      <c r="S11" s="63"/>
      <c r="T11" s="63"/>
    </row>
    <row r="12" spans="2:20" ht="12.75">
      <c r="B12" s="150" t="s">
        <v>7</v>
      </c>
      <c r="C12" s="150"/>
      <c r="D12" s="150"/>
      <c r="E12" s="28" t="s">
        <v>92</v>
      </c>
      <c r="F12" s="7">
        <v>2010</v>
      </c>
      <c r="G12" s="150" t="s">
        <v>8</v>
      </c>
      <c r="H12" s="150"/>
      <c r="I12" s="150"/>
      <c r="J12" s="28" t="s">
        <v>92</v>
      </c>
      <c r="K12" s="7">
        <v>2010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2:20" ht="12.75">
      <c r="B13" s="114" t="s">
        <v>9</v>
      </c>
      <c r="C13" s="114"/>
      <c r="D13" s="114"/>
      <c r="E13" s="41">
        <f>SUM(E15:E19)</f>
        <v>669808</v>
      </c>
      <c r="F13" s="41">
        <f>SUM(F15:F19)</f>
        <v>629201</v>
      </c>
      <c r="G13" s="114" t="s">
        <v>10</v>
      </c>
      <c r="H13" s="114"/>
      <c r="I13" s="114"/>
      <c r="J13" s="42">
        <f>SUM(J14:J18)</f>
        <v>260012</v>
      </c>
      <c r="K13" s="42">
        <f>SUM(K14:K18)-K19</f>
        <v>148185</v>
      </c>
      <c r="L13" s="67"/>
      <c r="M13" s="68"/>
      <c r="N13" s="69"/>
      <c r="O13" s="70"/>
      <c r="P13" s="67"/>
      <c r="Q13" s="69"/>
      <c r="R13" s="71"/>
      <c r="S13" s="67"/>
      <c r="T13" s="67"/>
    </row>
    <row r="14" spans="2:20" ht="12.75">
      <c r="B14" s="139" t="s">
        <v>11</v>
      </c>
      <c r="C14" s="114"/>
      <c r="D14" s="114"/>
      <c r="E14" s="43"/>
      <c r="F14" s="44"/>
      <c r="G14" s="146" t="s">
        <v>75</v>
      </c>
      <c r="H14" s="147"/>
      <c r="I14" s="148"/>
      <c r="J14" s="45">
        <v>157637</v>
      </c>
      <c r="K14" s="45">
        <v>157637</v>
      </c>
      <c r="L14" s="67"/>
      <c r="M14" s="68"/>
      <c r="N14" s="69"/>
      <c r="O14" s="70"/>
      <c r="P14" s="67"/>
      <c r="Q14" s="69"/>
      <c r="R14" s="71"/>
      <c r="S14" s="67"/>
      <c r="T14" s="67"/>
    </row>
    <row r="15" spans="2:20" ht="12.75">
      <c r="B15" s="145" t="s">
        <v>12</v>
      </c>
      <c r="C15" s="145"/>
      <c r="D15" s="145"/>
      <c r="E15" s="44"/>
      <c r="F15" s="44"/>
      <c r="G15" s="121" t="s">
        <v>13</v>
      </c>
      <c r="H15" s="121"/>
      <c r="I15" s="121"/>
      <c r="J15" s="45"/>
      <c r="K15" s="45"/>
      <c r="L15" s="69"/>
      <c r="M15" s="68"/>
      <c r="N15" s="69"/>
      <c r="O15" s="70"/>
      <c r="P15" s="67"/>
      <c r="Q15" s="69"/>
      <c r="R15" s="71"/>
      <c r="S15" s="67"/>
      <c r="T15" s="67"/>
    </row>
    <row r="16" spans="2:20" ht="12.75">
      <c r="B16" s="121" t="s">
        <v>14</v>
      </c>
      <c r="C16" s="121"/>
      <c r="D16" s="121"/>
      <c r="E16" s="44">
        <v>42241</v>
      </c>
      <c r="F16" s="44">
        <v>40787</v>
      </c>
      <c r="G16" s="121" t="s">
        <v>15</v>
      </c>
      <c r="H16" s="121"/>
      <c r="I16" s="121"/>
      <c r="J16" s="45">
        <v>10988</v>
      </c>
      <c r="K16" s="45">
        <v>11253</v>
      </c>
      <c r="L16" s="69"/>
      <c r="M16" s="68"/>
      <c r="N16" s="69"/>
      <c r="O16" s="70"/>
      <c r="P16" s="67"/>
      <c r="Q16" s="69"/>
      <c r="R16" s="72"/>
      <c r="S16" s="75"/>
      <c r="T16" s="67"/>
    </row>
    <row r="17" spans="2:20" ht="12.75">
      <c r="B17" s="120" t="s">
        <v>59</v>
      </c>
      <c r="C17" s="121"/>
      <c r="D17" s="121"/>
      <c r="E17" s="46">
        <v>621770</v>
      </c>
      <c r="F17" s="143">
        <v>586564</v>
      </c>
      <c r="G17" s="121" t="s">
        <v>16</v>
      </c>
      <c r="H17" s="121"/>
      <c r="I17" s="121"/>
      <c r="J17" s="45">
        <v>85098</v>
      </c>
      <c r="K17" s="45">
        <v>82000</v>
      </c>
      <c r="L17" s="69"/>
      <c r="M17" s="68"/>
      <c r="N17" s="69"/>
      <c r="O17" s="70"/>
      <c r="P17" s="67"/>
      <c r="Q17" s="69"/>
      <c r="R17" s="72"/>
      <c r="S17" s="75"/>
      <c r="T17" s="67"/>
    </row>
    <row r="18" spans="2:20" ht="12.75">
      <c r="B18" s="121"/>
      <c r="C18" s="121"/>
      <c r="D18" s="121"/>
      <c r="E18" s="47"/>
      <c r="F18" s="144"/>
      <c r="G18" s="121" t="s">
        <v>60</v>
      </c>
      <c r="H18" s="121"/>
      <c r="I18" s="121"/>
      <c r="J18" s="45">
        <v>6289</v>
      </c>
      <c r="K18" s="45">
        <v>6024</v>
      </c>
      <c r="L18" s="69"/>
      <c r="M18" s="68"/>
      <c r="N18" s="69"/>
      <c r="O18" s="70"/>
      <c r="P18" s="67"/>
      <c r="Q18" s="69"/>
      <c r="R18" s="71"/>
      <c r="S18" s="75"/>
      <c r="T18" s="67"/>
    </row>
    <row r="19" spans="2:20" ht="12.75">
      <c r="B19" s="139" t="s">
        <v>17</v>
      </c>
      <c r="C19" s="139"/>
      <c r="D19" s="139"/>
      <c r="E19" s="44">
        <v>5797</v>
      </c>
      <c r="F19" s="44">
        <v>1850</v>
      </c>
      <c r="G19" s="121" t="s">
        <v>18</v>
      </c>
      <c r="H19" s="121"/>
      <c r="I19" s="121"/>
      <c r="J19" s="45"/>
      <c r="K19" s="45">
        <v>108729</v>
      </c>
      <c r="L19" s="69"/>
      <c r="M19" s="68"/>
      <c r="N19" s="69"/>
      <c r="O19" s="70"/>
      <c r="P19" s="67"/>
      <c r="Q19" s="69"/>
      <c r="R19" s="71"/>
      <c r="S19" s="75"/>
      <c r="T19" s="67"/>
    </row>
    <row r="20" spans="2:20" ht="12.75">
      <c r="B20" s="114" t="s">
        <v>22</v>
      </c>
      <c r="C20" s="114"/>
      <c r="D20" s="114"/>
      <c r="E20" s="41">
        <f>SUM(E21:E24)</f>
        <v>238375</v>
      </c>
      <c r="F20" s="41">
        <f>SUM(F21:F24)</f>
        <v>143252</v>
      </c>
      <c r="G20" s="121" t="s">
        <v>19</v>
      </c>
      <c r="H20" s="121"/>
      <c r="I20" s="121"/>
      <c r="J20" s="45"/>
      <c r="K20" s="45"/>
      <c r="L20" s="69"/>
      <c r="M20" s="68"/>
      <c r="N20" s="69"/>
      <c r="O20" s="70"/>
      <c r="P20" s="67"/>
      <c r="Q20" s="69"/>
      <c r="R20" s="71"/>
      <c r="S20" s="75"/>
      <c r="T20" s="67"/>
    </row>
    <row r="21" spans="2:20" ht="12.75" customHeight="1">
      <c r="B21" s="121" t="s">
        <v>24</v>
      </c>
      <c r="C21" s="121"/>
      <c r="D21" s="121"/>
      <c r="E21" s="44">
        <v>53730</v>
      </c>
      <c r="F21" s="44">
        <v>11583</v>
      </c>
      <c r="G21" s="116" t="s">
        <v>20</v>
      </c>
      <c r="H21" s="140"/>
      <c r="I21" s="140"/>
      <c r="J21" s="80">
        <f>SUM(J23:J25)</f>
        <v>647360</v>
      </c>
      <c r="K21" s="82">
        <f>SUM(K23:K25)</f>
        <v>623457</v>
      </c>
      <c r="L21" s="69"/>
      <c r="M21" s="68"/>
      <c r="N21" s="69"/>
      <c r="O21" s="70"/>
      <c r="P21" s="67"/>
      <c r="Q21" s="69"/>
      <c r="R21" s="71"/>
      <c r="S21" s="75"/>
      <c r="T21" s="67"/>
    </row>
    <row r="22" spans="2:20" ht="46.5" customHeight="1">
      <c r="B22" s="141" t="s">
        <v>61</v>
      </c>
      <c r="C22" s="142"/>
      <c r="D22" s="142"/>
      <c r="E22" s="44"/>
      <c r="F22" s="44"/>
      <c r="G22" s="140"/>
      <c r="H22" s="140"/>
      <c r="I22" s="140"/>
      <c r="J22" s="81"/>
      <c r="K22" s="83"/>
      <c r="L22" s="69"/>
      <c r="M22" s="68"/>
      <c r="N22" s="69"/>
      <c r="O22" s="70"/>
      <c r="P22" s="67"/>
      <c r="Q22" s="69"/>
      <c r="R22" s="71"/>
      <c r="S22" s="75"/>
      <c r="T22" s="67"/>
    </row>
    <row r="23" spans="2:20" ht="18.75" customHeight="1">
      <c r="B23" s="136" t="s">
        <v>62</v>
      </c>
      <c r="C23" s="137"/>
      <c r="D23" s="138"/>
      <c r="E23" s="44">
        <v>184645</v>
      </c>
      <c r="F23" s="44">
        <v>131669</v>
      </c>
      <c r="G23" s="139" t="s">
        <v>21</v>
      </c>
      <c r="H23" s="139"/>
      <c r="I23" s="139"/>
      <c r="J23" s="45">
        <v>6860</v>
      </c>
      <c r="K23" s="45">
        <v>5606</v>
      </c>
      <c r="L23" s="69"/>
      <c r="M23" s="68"/>
      <c r="N23" s="69"/>
      <c r="O23" s="70"/>
      <c r="P23" s="67"/>
      <c r="Q23" s="69"/>
      <c r="R23" s="71"/>
      <c r="S23" s="75"/>
      <c r="T23" s="67"/>
    </row>
    <row r="24" spans="2:20" ht="12.75">
      <c r="B24" s="139" t="s">
        <v>26</v>
      </c>
      <c r="C24" s="139"/>
      <c r="D24" s="139"/>
      <c r="E24" s="44"/>
      <c r="F24" s="44"/>
      <c r="G24" s="139" t="s">
        <v>23</v>
      </c>
      <c r="H24" s="139"/>
      <c r="I24" s="139"/>
      <c r="J24" s="45">
        <v>390055</v>
      </c>
      <c r="K24" s="45">
        <v>362640</v>
      </c>
      <c r="L24" s="69"/>
      <c r="M24" s="68"/>
      <c r="N24" s="69"/>
      <c r="O24" s="70"/>
      <c r="P24" s="67"/>
      <c r="Q24" s="69"/>
      <c r="R24" s="71"/>
      <c r="S24" s="75"/>
      <c r="T24" s="67"/>
    </row>
    <row r="25" spans="2:20" ht="12.75">
      <c r="B25" s="114" t="s">
        <v>27</v>
      </c>
      <c r="C25" s="114"/>
      <c r="D25" s="114"/>
      <c r="E25" s="41">
        <f>E13+E20</f>
        <v>908183</v>
      </c>
      <c r="F25" s="41">
        <f>F13+F20</f>
        <v>772453</v>
      </c>
      <c r="G25" s="121" t="s">
        <v>25</v>
      </c>
      <c r="H25" s="121"/>
      <c r="I25" s="121"/>
      <c r="J25" s="45">
        <v>250445</v>
      </c>
      <c r="K25" s="45">
        <v>255211</v>
      </c>
      <c r="L25" s="69"/>
      <c r="M25" s="68"/>
      <c r="N25" s="69"/>
      <c r="O25" s="70"/>
      <c r="P25" s="67"/>
      <c r="Q25" s="69"/>
      <c r="R25" s="71"/>
      <c r="S25" s="75"/>
      <c r="T25" s="67"/>
    </row>
    <row r="26" spans="2:20" ht="12.75">
      <c r="B26" s="114" t="s">
        <v>63</v>
      </c>
      <c r="C26" s="114"/>
      <c r="D26" s="114"/>
      <c r="E26" s="41"/>
      <c r="F26" s="44"/>
      <c r="G26" s="121" t="s">
        <v>28</v>
      </c>
      <c r="H26" s="121"/>
      <c r="I26" s="121"/>
      <c r="J26" s="45">
        <v>811</v>
      </c>
      <c r="K26" s="45">
        <v>811</v>
      </c>
      <c r="L26" s="69"/>
      <c r="M26" s="68"/>
      <c r="N26" s="69"/>
      <c r="O26" s="70"/>
      <c r="P26" s="67"/>
      <c r="Q26" s="69"/>
      <c r="R26" s="71"/>
      <c r="S26" s="75"/>
      <c r="T26" s="67"/>
    </row>
    <row r="27" spans="2:20" ht="12.75">
      <c r="B27" s="115" t="s">
        <v>30</v>
      </c>
      <c r="C27" s="115"/>
      <c r="D27" s="115"/>
      <c r="E27" s="41">
        <f>E25</f>
        <v>908183</v>
      </c>
      <c r="F27" s="41">
        <f>F25</f>
        <v>772453</v>
      </c>
      <c r="G27" s="117" t="s">
        <v>29</v>
      </c>
      <c r="H27" s="117"/>
      <c r="I27" s="117"/>
      <c r="J27" s="80">
        <f>J13+J21+J26</f>
        <v>908183</v>
      </c>
      <c r="K27" s="82">
        <f>K13+K21+K26</f>
        <v>772453</v>
      </c>
      <c r="L27" s="69"/>
      <c r="M27" s="68"/>
      <c r="N27" s="69"/>
      <c r="O27" s="70"/>
      <c r="P27" s="67"/>
      <c r="Q27" s="69"/>
      <c r="R27" s="71"/>
      <c r="S27" s="75"/>
      <c r="T27" s="67"/>
    </row>
    <row r="28" spans="2:20" ht="12.75">
      <c r="B28" s="115" t="s">
        <v>31</v>
      </c>
      <c r="C28" s="115"/>
      <c r="D28" s="115"/>
      <c r="E28" s="41"/>
      <c r="F28" s="44"/>
      <c r="G28" s="117"/>
      <c r="H28" s="117"/>
      <c r="I28" s="117"/>
      <c r="J28" s="81"/>
      <c r="K28" s="83"/>
      <c r="L28" s="69"/>
      <c r="M28" s="68"/>
      <c r="N28" s="69"/>
      <c r="O28" s="70"/>
      <c r="P28" s="67"/>
      <c r="Q28" s="69"/>
      <c r="R28" s="71"/>
      <c r="S28" s="75"/>
      <c r="T28" s="67"/>
    </row>
    <row r="29" spans="2:20" ht="12.75">
      <c r="B29" s="43"/>
      <c r="C29" s="43"/>
      <c r="D29" s="43"/>
      <c r="E29" s="43"/>
      <c r="F29" s="43"/>
      <c r="G29" s="128" t="s">
        <v>32</v>
      </c>
      <c r="H29" s="129"/>
      <c r="I29" s="129"/>
      <c r="J29" s="48"/>
      <c r="K29" s="48"/>
      <c r="L29" s="67"/>
      <c r="M29" s="67"/>
      <c r="N29" s="67"/>
      <c r="O29" s="73"/>
      <c r="P29" s="67"/>
      <c r="Q29" s="67"/>
      <c r="R29" s="67"/>
      <c r="S29" s="67"/>
      <c r="T29" s="67"/>
    </row>
    <row r="30" spans="2:20" ht="9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67"/>
      <c r="M30" s="67"/>
      <c r="N30" s="67"/>
      <c r="O30" s="67"/>
      <c r="P30" s="67"/>
      <c r="Q30" s="67"/>
      <c r="R30" s="67"/>
      <c r="S30" s="67"/>
      <c r="T30" s="67"/>
    </row>
    <row r="31" spans="2:20" ht="9" customHeight="1">
      <c r="B31" s="130" t="s">
        <v>64</v>
      </c>
      <c r="C31" s="131"/>
      <c r="D31" s="131"/>
      <c r="E31" s="131"/>
      <c r="F31" s="131"/>
      <c r="G31" s="131" t="s">
        <v>33</v>
      </c>
      <c r="H31" s="131"/>
      <c r="I31" s="131"/>
      <c r="J31" s="131"/>
      <c r="K31" s="131"/>
      <c r="L31" s="67"/>
      <c r="M31" s="67"/>
      <c r="N31" s="67"/>
      <c r="O31" s="67"/>
      <c r="P31" s="67"/>
      <c r="Q31" s="67"/>
      <c r="R31" s="67"/>
      <c r="S31" s="67"/>
      <c r="T31" s="67"/>
    </row>
    <row r="32" spans="2:20" ht="6" customHeight="1">
      <c r="B32" s="132"/>
      <c r="C32" s="132"/>
      <c r="D32" s="132"/>
      <c r="E32" s="132"/>
      <c r="F32" s="132"/>
      <c r="G32" s="131"/>
      <c r="H32" s="131"/>
      <c r="I32" s="131"/>
      <c r="J32" s="131"/>
      <c r="K32" s="131"/>
      <c r="L32" s="67"/>
      <c r="M32" s="67"/>
      <c r="N32" s="67"/>
      <c r="O32" s="67"/>
      <c r="P32" s="67"/>
      <c r="Q32" s="67"/>
      <c r="R32" s="67"/>
      <c r="S32" s="67"/>
      <c r="T32" s="67"/>
    </row>
    <row r="33" spans="2:20" ht="12.75" customHeight="1">
      <c r="B33" s="133" t="s">
        <v>58</v>
      </c>
      <c r="C33" s="133"/>
      <c r="D33" s="133"/>
      <c r="E33" s="135" t="s">
        <v>92</v>
      </c>
      <c r="F33" s="134">
        <v>2010</v>
      </c>
      <c r="G33" s="110" t="s">
        <v>34</v>
      </c>
      <c r="H33" s="114"/>
      <c r="I33" s="114"/>
      <c r="J33" s="78" t="s">
        <v>92</v>
      </c>
      <c r="K33" s="134">
        <v>2010</v>
      </c>
      <c r="L33" s="67"/>
      <c r="M33" s="67"/>
      <c r="N33" s="67"/>
      <c r="O33" s="67"/>
      <c r="P33" s="67"/>
      <c r="Q33" s="67"/>
      <c r="R33" s="67"/>
      <c r="S33" s="67"/>
      <c r="T33" s="67"/>
    </row>
    <row r="34" spans="2:20" ht="12.75">
      <c r="B34" s="133"/>
      <c r="C34" s="133"/>
      <c r="D34" s="133"/>
      <c r="E34" s="134"/>
      <c r="F34" s="134"/>
      <c r="G34" s="114"/>
      <c r="H34" s="114"/>
      <c r="I34" s="114"/>
      <c r="J34" s="79"/>
      <c r="K34" s="134"/>
      <c r="L34" s="67"/>
      <c r="M34" s="67"/>
      <c r="N34" s="67"/>
      <c r="O34" s="67"/>
      <c r="P34" s="67"/>
      <c r="Q34" s="67"/>
      <c r="R34" s="67"/>
      <c r="S34" s="67"/>
      <c r="T34" s="67"/>
    </row>
    <row r="35" spans="2:20" ht="12.75">
      <c r="B35" s="133"/>
      <c r="C35" s="133"/>
      <c r="D35" s="133"/>
      <c r="E35" s="134"/>
      <c r="F35" s="134"/>
      <c r="G35" s="121" t="s">
        <v>35</v>
      </c>
      <c r="H35" s="121"/>
      <c r="I35" s="121"/>
      <c r="J35" s="45">
        <v>290504</v>
      </c>
      <c r="K35" s="45">
        <v>338719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2:20" ht="12.75">
      <c r="B36" s="121" t="s">
        <v>36</v>
      </c>
      <c r="C36" s="121"/>
      <c r="D36" s="121"/>
      <c r="E36" s="44">
        <v>251472</v>
      </c>
      <c r="F36" s="49">
        <v>414686</v>
      </c>
      <c r="G36" s="121" t="s">
        <v>39</v>
      </c>
      <c r="H36" s="121"/>
      <c r="I36" s="121"/>
      <c r="J36" s="45">
        <v>296041</v>
      </c>
      <c r="K36" s="45">
        <v>338560</v>
      </c>
      <c r="L36" s="67"/>
      <c r="M36" s="67"/>
      <c r="N36" s="67"/>
      <c r="O36" s="67"/>
      <c r="P36" s="67"/>
      <c r="Q36" s="67"/>
      <c r="R36" s="67"/>
      <c r="S36" s="67"/>
      <c r="T36" s="67"/>
    </row>
    <row r="37" spans="2:20" ht="12.75">
      <c r="B37" s="121" t="s">
        <v>37</v>
      </c>
      <c r="C37" s="121"/>
      <c r="D37" s="121"/>
      <c r="E37" s="44">
        <v>284623</v>
      </c>
      <c r="F37" s="44">
        <v>358785</v>
      </c>
      <c r="G37" s="121" t="s">
        <v>65</v>
      </c>
      <c r="H37" s="121"/>
      <c r="I37" s="121"/>
      <c r="J37" s="50">
        <v>-5537</v>
      </c>
      <c r="K37" s="45">
        <f>K35-K36</f>
        <v>159</v>
      </c>
      <c r="L37" s="67"/>
      <c r="M37" s="67"/>
      <c r="N37" s="67"/>
      <c r="O37" s="67"/>
      <c r="P37" s="67"/>
      <c r="Q37" s="67"/>
      <c r="R37" s="67"/>
      <c r="S37" s="67"/>
      <c r="T37" s="67"/>
    </row>
    <row r="38" spans="2:20" ht="12.75">
      <c r="B38" s="121" t="s">
        <v>38</v>
      </c>
      <c r="C38" s="121"/>
      <c r="D38" s="121"/>
      <c r="E38" s="51">
        <f>E36-E37</f>
        <v>-33151</v>
      </c>
      <c r="F38" s="44">
        <f>F36-F37</f>
        <v>55901</v>
      </c>
      <c r="G38" s="121" t="s">
        <v>43</v>
      </c>
      <c r="H38" s="121"/>
      <c r="I38" s="121"/>
      <c r="J38" s="45">
        <v>6706</v>
      </c>
      <c r="K38" s="45">
        <v>8397</v>
      </c>
      <c r="L38" s="67"/>
      <c r="M38" s="67"/>
      <c r="N38" s="67"/>
      <c r="O38" s="67"/>
      <c r="P38" s="67"/>
      <c r="Q38" s="67"/>
      <c r="R38" s="67"/>
      <c r="S38" s="67"/>
      <c r="T38" s="67"/>
    </row>
    <row r="39" spans="2:20" ht="12.75">
      <c r="B39" s="110" t="s">
        <v>66</v>
      </c>
      <c r="C39" s="110"/>
      <c r="D39" s="110"/>
      <c r="E39" s="126"/>
      <c r="F39" s="126"/>
      <c r="G39" s="121" t="s">
        <v>45</v>
      </c>
      <c r="H39" s="121"/>
      <c r="I39" s="121"/>
      <c r="J39" s="45">
        <v>40362</v>
      </c>
      <c r="K39" s="45">
        <v>61168</v>
      </c>
      <c r="L39" s="67"/>
      <c r="M39" s="67"/>
      <c r="N39" s="67"/>
      <c r="O39" s="67"/>
      <c r="P39" s="67"/>
      <c r="Q39" s="67"/>
      <c r="R39" s="67"/>
      <c r="S39" s="67"/>
      <c r="T39" s="67"/>
    </row>
    <row r="40" spans="2:20" ht="12.75" customHeight="1">
      <c r="B40" s="110"/>
      <c r="C40" s="110"/>
      <c r="D40" s="110"/>
      <c r="E40" s="126"/>
      <c r="F40" s="126"/>
      <c r="G40" s="127" t="s">
        <v>46</v>
      </c>
      <c r="H40" s="127"/>
      <c r="I40" s="127"/>
      <c r="J40" s="45">
        <v>41669</v>
      </c>
      <c r="K40" s="45">
        <v>5609</v>
      </c>
      <c r="L40" s="67"/>
      <c r="M40" s="67"/>
      <c r="N40" s="67"/>
      <c r="O40" s="67"/>
      <c r="P40" s="67"/>
      <c r="Q40" s="67"/>
      <c r="R40" s="67"/>
      <c r="S40" s="67"/>
      <c r="T40" s="67"/>
    </row>
    <row r="41" spans="2:20" ht="25.5" customHeight="1">
      <c r="B41" s="120" t="s">
        <v>40</v>
      </c>
      <c r="C41" s="120"/>
      <c r="D41" s="120"/>
      <c r="E41" s="44">
        <v>49206</v>
      </c>
      <c r="F41" s="44">
        <v>10556</v>
      </c>
      <c r="G41" s="127" t="s">
        <v>48</v>
      </c>
      <c r="H41" s="110"/>
      <c r="I41" s="110"/>
      <c r="J41" s="45">
        <v>1572</v>
      </c>
      <c r="K41" s="45">
        <v>61726</v>
      </c>
      <c r="L41" s="67"/>
      <c r="M41" s="67"/>
      <c r="N41" s="67"/>
      <c r="O41" s="67"/>
      <c r="P41" s="67"/>
      <c r="Q41" s="67"/>
      <c r="R41" s="67"/>
      <c r="S41" s="67"/>
      <c r="T41" s="67"/>
    </row>
    <row r="42" spans="2:20" ht="24.75" customHeight="1">
      <c r="B42" s="120" t="s">
        <v>41</v>
      </c>
      <c r="C42" s="120"/>
      <c r="D42" s="120"/>
      <c r="E42" s="44">
        <v>96194</v>
      </c>
      <c r="F42" s="44">
        <v>3465</v>
      </c>
      <c r="G42" s="120" t="s">
        <v>71</v>
      </c>
      <c r="H42" s="121"/>
      <c r="I42" s="121"/>
      <c r="J42" s="52">
        <v>904</v>
      </c>
      <c r="K42" s="53">
        <f>K37+K38-K39+K40-K41</f>
        <v>-108729</v>
      </c>
      <c r="L42" s="67"/>
      <c r="M42" s="67"/>
      <c r="N42" s="67"/>
      <c r="O42" s="67"/>
      <c r="P42" s="67"/>
      <c r="Q42" s="67"/>
      <c r="R42" s="67"/>
      <c r="S42" s="67"/>
      <c r="T42" s="67"/>
    </row>
    <row r="43" spans="2:20" ht="26.25" customHeight="1">
      <c r="B43" s="121" t="s">
        <v>38</v>
      </c>
      <c r="C43" s="121"/>
      <c r="D43" s="121"/>
      <c r="E43" s="51">
        <v>-46988</v>
      </c>
      <c r="F43" s="44">
        <f>F41-F42</f>
        <v>7091</v>
      </c>
      <c r="G43" s="123" t="s">
        <v>67</v>
      </c>
      <c r="H43" s="124"/>
      <c r="I43" s="125"/>
      <c r="J43" s="54"/>
      <c r="K43" s="54"/>
      <c r="L43" s="76"/>
      <c r="M43" s="67"/>
      <c r="N43" s="67"/>
      <c r="O43" s="67"/>
      <c r="P43" s="67"/>
      <c r="Q43" s="67"/>
      <c r="R43" s="67"/>
      <c r="S43" s="67"/>
      <c r="T43" s="67"/>
    </row>
    <row r="44" spans="2:20" ht="12.75" customHeight="1">
      <c r="B44" s="110" t="s">
        <v>68</v>
      </c>
      <c r="C44" s="110"/>
      <c r="D44" s="110"/>
      <c r="E44" s="126"/>
      <c r="F44" s="126"/>
      <c r="G44" s="110" t="s">
        <v>101</v>
      </c>
      <c r="H44" s="110"/>
      <c r="I44" s="110"/>
      <c r="J44" s="82">
        <v>904</v>
      </c>
      <c r="K44" s="122">
        <f>+K35-K36+K38-K39+K40-K41</f>
        <v>-108729</v>
      </c>
      <c r="L44" s="76"/>
      <c r="M44" s="67"/>
      <c r="N44" s="67"/>
      <c r="O44" s="67"/>
      <c r="P44" s="67"/>
      <c r="Q44" s="67"/>
      <c r="R44" s="67"/>
      <c r="S44" s="67"/>
      <c r="T44" s="67"/>
    </row>
    <row r="45" spans="2:20" ht="12.75">
      <c r="B45" s="110"/>
      <c r="C45" s="110"/>
      <c r="D45" s="110"/>
      <c r="E45" s="126"/>
      <c r="F45" s="126"/>
      <c r="G45" s="110"/>
      <c r="H45" s="110"/>
      <c r="I45" s="110"/>
      <c r="J45" s="83"/>
      <c r="K45" s="122"/>
      <c r="L45" s="76"/>
      <c r="M45" s="74"/>
      <c r="N45" s="67"/>
      <c r="O45" s="67"/>
      <c r="P45" s="67"/>
      <c r="Q45" s="67"/>
      <c r="R45" s="67"/>
      <c r="S45" s="67"/>
      <c r="T45" s="67"/>
    </row>
    <row r="46" spans="2:20" ht="24.75" customHeight="1">
      <c r="B46" s="120" t="s">
        <v>42</v>
      </c>
      <c r="C46" s="120"/>
      <c r="D46" s="120"/>
      <c r="E46" s="44">
        <v>168581</v>
      </c>
      <c r="F46" s="44">
        <v>5683</v>
      </c>
      <c r="G46" s="115" t="s">
        <v>53</v>
      </c>
      <c r="H46" s="115"/>
      <c r="I46" s="115"/>
      <c r="J46" s="45"/>
      <c r="K46" s="50"/>
      <c r="L46" s="76"/>
      <c r="M46" s="67"/>
      <c r="N46" s="67"/>
      <c r="O46" s="67"/>
      <c r="P46" s="67"/>
      <c r="Q46" s="67"/>
      <c r="R46" s="67"/>
      <c r="S46" s="67"/>
      <c r="T46" s="67"/>
    </row>
    <row r="47" spans="2:20" ht="28.5" customHeight="1">
      <c r="B47" s="120" t="s">
        <v>44</v>
      </c>
      <c r="C47" s="120"/>
      <c r="D47" s="120"/>
      <c r="E47" s="44">
        <v>102405</v>
      </c>
      <c r="F47" s="44">
        <v>30676</v>
      </c>
      <c r="G47" s="118" t="s">
        <v>93</v>
      </c>
      <c r="H47" s="119"/>
      <c r="I47" s="119"/>
      <c r="J47" s="45"/>
      <c r="K47" s="50"/>
      <c r="L47" s="76"/>
      <c r="M47" s="67"/>
      <c r="N47" s="67"/>
      <c r="O47" s="67"/>
      <c r="P47" s="67"/>
      <c r="Q47" s="67"/>
      <c r="R47" s="67"/>
      <c r="S47" s="67"/>
      <c r="T47" s="67"/>
    </row>
    <row r="48" spans="2:20" ht="16.5" customHeight="1">
      <c r="B48" s="121" t="s">
        <v>38</v>
      </c>
      <c r="C48" s="121"/>
      <c r="D48" s="121"/>
      <c r="E48" s="44">
        <v>66176</v>
      </c>
      <c r="F48" s="51">
        <f>F46-F47</f>
        <v>-24993</v>
      </c>
      <c r="G48" s="119" t="s">
        <v>102</v>
      </c>
      <c r="H48" s="119"/>
      <c r="I48" s="119"/>
      <c r="J48" s="42">
        <v>904</v>
      </c>
      <c r="K48" s="61">
        <f>K44</f>
        <v>-108729</v>
      </c>
      <c r="L48" s="67"/>
      <c r="M48" s="67"/>
      <c r="N48" s="67"/>
      <c r="O48" s="67"/>
      <c r="P48" s="67"/>
      <c r="Q48" s="67"/>
      <c r="R48" s="67"/>
      <c r="S48" s="67"/>
      <c r="T48" s="67"/>
    </row>
    <row r="49" spans="2:20" ht="34.5" customHeight="1">
      <c r="B49" s="117" t="s">
        <v>47</v>
      </c>
      <c r="C49" s="117"/>
      <c r="D49" s="117"/>
      <c r="E49" s="41">
        <f>E36+E41+E46</f>
        <v>469259</v>
      </c>
      <c r="F49" s="41">
        <f>F36+F41+F46</f>
        <v>430925</v>
      </c>
      <c r="G49" s="118" t="s">
        <v>72</v>
      </c>
      <c r="H49" s="119"/>
      <c r="I49" s="119"/>
      <c r="J49" s="45"/>
      <c r="K49" s="45"/>
      <c r="L49" s="67"/>
      <c r="M49" s="67"/>
      <c r="N49" s="67"/>
      <c r="O49" s="67"/>
      <c r="P49" s="67"/>
      <c r="Q49" s="67"/>
      <c r="R49" s="67"/>
      <c r="S49" s="67"/>
      <c r="T49" s="67"/>
    </row>
    <row r="50" spans="2:20" ht="35.25" customHeight="1">
      <c r="B50" s="117" t="s">
        <v>49</v>
      </c>
      <c r="C50" s="117"/>
      <c r="D50" s="117"/>
      <c r="E50" s="41">
        <f>E37+E42+E47</f>
        <v>483222</v>
      </c>
      <c r="F50" s="41">
        <f>F37+F42+F47</f>
        <v>392926</v>
      </c>
      <c r="G50" s="116" t="s">
        <v>69</v>
      </c>
      <c r="H50" s="115"/>
      <c r="I50" s="115"/>
      <c r="J50" s="42">
        <v>904</v>
      </c>
      <c r="K50" s="45"/>
      <c r="L50" s="67"/>
      <c r="M50" s="67"/>
      <c r="N50" s="67"/>
      <c r="O50" s="67"/>
      <c r="P50" s="67"/>
      <c r="Q50" s="67"/>
      <c r="R50" s="67"/>
      <c r="S50" s="67"/>
      <c r="T50" s="67"/>
    </row>
    <row r="51" spans="2:20" ht="18" customHeight="1">
      <c r="B51" s="114" t="s">
        <v>50</v>
      </c>
      <c r="C51" s="114"/>
      <c r="D51" s="114"/>
      <c r="E51" s="62">
        <f>E49-E50</f>
        <v>-13963</v>
      </c>
      <c r="F51" s="41">
        <f>F49-F50</f>
        <v>37999</v>
      </c>
      <c r="G51" s="115" t="s">
        <v>70</v>
      </c>
      <c r="H51" s="115"/>
      <c r="I51" s="115"/>
      <c r="J51" s="45"/>
      <c r="K51" s="45"/>
      <c r="L51" s="67"/>
      <c r="M51" s="67"/>
      <c r="N51" s="67"/>
      <c r="O51" s="67"/>
      <c r="P51" s="67"/>
      <c r="Q51" s="67"/>
      <c r="R51" s="67"/>
      <c r="S51" s="67"/>
      <c r="T51" s="67"/>
    </row>
    <row r="52" spans="2:20" ht="15" customHeight="1">
      <c r="B52" s="110" t="s">
        <v>51</v>
      </c>
      <c r="C52" s="110"/>
      <c r="D52" s="110"/>
      <c r="E52" s="108">
        <v>8655</v>
      </c>
      <c r="F52" s="108">
        <v>1331</v>
      </c>
      <c r="G52" s="115" t="s">
        <v>54</v>
      </c>
      <c r="H52" s="115"/>
      <c r="I52" s="115"/>
      <c r="J52" s="45"/>
      <c r="K52" s="45"/>
      <c r="L52" s="67"/>
      <c r="M52" s="67"/>
      <c r="N52" s="67"/>
      <c r="O52" s="67"/>
      <c r="P52" s="67"/>
      <c r="Q52" s="67"/>
      <c r="R52" s="67"/>
      <c r="S52" s="67"/>
      <c r="T52" s="67"/>
    </row>
    <row r="53" spans="2:20" ht="28.5" customHeight="1">
      <c r="B53" s="110"/>
      <c r="C53" s="110"/>
      <c r="D53" s="110"/>
      <c r="E53" s="108"/>
      <c r="F53" s="108"/>
      <c r="G53" s="116" t="s">
        <v>55</v>
      </c>
      <c r="H53" s="115"/>
      <c r="I53" s="115"/>
      <c r="J53" s="45"/>
      <c r="K53" s="45"/>
      <c r="L53" s="67"/>
      <c r="M53" s="67"/>
      <c r="N53" s="67"/>
      <c r="O53" s="67"/>
      <c r="P53" s="67"/>
      <c r="Q53" s="67"/>
      <c r="R53" s="67"/>
      <c r="S53" s="67"/>
      <c r="T53" s="67"/>
    </row>
    <row r="54" spans="2:20" ht="17.25" customHeight="1">
      <c r="B54" s="110" t="s">
        <v>52</v>
      </c>
      <c r="C54" s="110"/>
      <c r="D54" s="110"/>
      <c r="E54" s="108">
        <v>6639</v>
      </c>
      <c r="F54" s="111">
        <f>8300-43284</f>
        <v>-34984</v>
      </c>
      <c r="G54" s="112"/>
      <c r="H54" s="113"/>
      <c r="I54" s="113"/>
      <c r="J54" s="43"/>
      <c r="K54" s="55"/>
      <c r="L54" s="66"/>
      <c r="M54" s="67"/>
      <c r="N54" s="67"/>
      <c r="O54" s="67"/>
      <c r="P54" s="67"/>
      <c r="Q54" s="67"/>
      <c r="R54" s="67"/>
      <c r="S54" s="67"/>
      <c r="T54" s="67"/>
    </row>
    <row r="55" spans="2:20" ht="16.5" customHeight="1">
      <c r="B55" s="110"/>
      <c r="C55" s="110"/>
      <c r="D55" s="110"/>
      <c r="E55" s="108"/>
      <c r="F55" s="111"/>
      <c r="G55" s="56">
        <f>43284-8300</f>
        <v>34984</v>
      </c>
      <c r="H55" s="43"/>
      <c r="I55" s="43"/>
      <c r="J55" s="43"/>
      <c r="K55" s="43"/>
      <c r="L55" s="67"/>
      <c r="M55" s="67"/>
      <c r="N55" s="67"/>
      <c r="O55" s="67"/>
      <c r="P55" s="67"/>
      <c r="Q55" s="67"/>
      <c r="R55" s="67"/>
      <c r="S55" s="67"/>
      <c r="T55" s="67"/>
    </row>
    <row r="56" spans="2:20" ht="12.75">
      <c r="B56" s="93" t="s">
        <v>96</v>
      </c>
      <c r="C56" s="93"/>
      <c r="D56" s="93"/>
      <c r="E56" s="108">
        <f>E51+E52+E54</f>
        <v>1331</v>
      </c>
      <c r="F56" s="108">
        <f>F51+F52+F54</f>
        <v>4346</v>
      </c>
      <c r="G56" s="43"/>
      <c r="H56" s="43"/>
      <c r="I56" s="43"/>
      <c r="J56" s="43"/>
      <c r="K56" s="43"/>
      <c r="L56" s="67"/>
      <c r="M56" s="67"/>
      <c r="N56" s="67"/>
      <c r="O56" s="67"/>
      <c r="P56" s="67"/>
      <c r="Q56" s="67"/>
      <c r="R56" s="67"/>
      <c r="S56" s="67"/>
      <c r="T56" s="67"/>
    </row>
    <row r="57" spans="2:20" ht="12.75">
      <c r="B57" s="93"/>
      <c r="C57" s="93"/>
      <c r="D57" s="93"/>
      <c r="E57" s="108"/>
      <c r="F57" s="108"/>
      <c r="G57" s="43"/>
      <c r="H57" s="43"/>
      <c r="I57" s="43"/>
      <c r="J57" s="43"/>
      <c r="K57" s="43"/>
      <c r="L57" s="67"/>
      <c r="M57" s="67"/>
      <c r="N57" s="67"/>
      <c r="O57" s="67"/>
      <c r="P57" s="67"/>
      <c r="Q57" s="67"/>
      <c r="R57" s="67"/>
      <c r="S57" s="67"/>
      <c r="T57" s="67"/>
    </row>
    <row r="58" spans="12:20" ht="14.25" customHeight="1"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2.75">
      <c r="A59" s="109" t="s">
        <v>56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67"/>
      <c r="M59" s="67"/>
      <c r="N59" s="67"/>
      <c r="O59" s="67"/>
      <c r="P59" s="67"/>
      <c r="Q59" s="67"/>
      <c r="R59" s="67"/>
      <c r="S59" s="67"/>
      <c r="T59" s="67"/>
    </row>
    <row r="60" spans="12:20" ht="7.5" customHeight="1">
      <c r="L60" s="67"/>
      <c r="M60" s="67"/>
      <c r="N60" s="67"/>
      <c r="O60" s="67"/>
      <c r="P60" s="67"/>
      <c r="Q60" s="67"/>
      <c r="R60" s="67"/>
      <c r="S60" s="67"/>
      <c r="T60" s="67"/>
    </row>
    <row r="61" spans="2:20" ht="12" customHeight="1">
      <c r="B61" s="21"/>
      <c r="C61" s="22"/>
      <c r="D61" s="84">
        <v>2009</v>
      </c>
      <c r="E61" s="85"/>
      <c r="F61" s="85"/>
      <c r="G61" s="86"/>
      <c r="H61" s="87">
        <v>2010</v>
      </c>
      <c r="I61" s="88"/>
      <c r="J61" s="88"/>
      <c r="K61" s="89"/>
      <c r="L61" s="67"/>
      <c r="M61" s="67"/>
      <c r="N61" s="67"/>
      <c r="O61" s="67"/>
      <c r="P61" s="67"/>
      <c r="Q61" s="67"/>
      <c r="R61" s="67"/>
      <c r="S61" s="67"/>
      <c r="T61" s="67"/>
    </row>
    <row r="62" spans="2:20" ht="27.75" customHeight="1" hidden="1">
      <c r="B62" s="23"/>
      <c r="C62" s="24"/>
      <c r="D62" s="18"/>
      <c r="E62" s="19"/>
      <c r="F62" s="19"/>
      <c r="G62" s="20"/>
      <c r="H62" s="18"/>
      <c r="I62" s="19"/>
      <c r="J62" s="19"/>
      <c r="K62" s="20"/>
      <c r="L62" s="67"/>
      <c r="M62" s="67"/>
      <c r="N62" s="67"/>
      <c r="O62" s="67"/>
      <c r="P62" s="67"/>
      <c r="Q62" s="67"/>
      <c r="R62" s="67"/>
      <c r="S62" s="67"/>
      <c r="T62" s="67"/>
    </row>
    <row r="63" spans="2:20" ht="21" customHeight="1">
      <c r="B63" s="25"/>
      <c r="C63" s="26"/>
      <c r="D63" s="14" t="s">
        <v>76</v>
      </c>
      <c r="E63" s="14" t="s">
        <v>77</v>
      </c>
      <c r="F63" s="14" t="s">
        <v>78</v>
      </c>
      <c r="G63" s="14" t="s">
        <v>79</v>
      </c>
      <c r="H63" s="14" t="s">
        <v>76</v>
      </c>
      <c r="I63" s="14" t="s">
        <v>77</v>
      </c>
      <c r="J63" s="14" t="s">
        <v>78</v>
      </c>
      <c r="K63" s="14" t="s">
        <v>79</v>
      </c>
      <c r="L63" s="67"/>
      <c r="M63" s="67"/>
      <c r="N63" s="67"/>
      <c r="O63" s="67"/>
      <c r="P63" s="67"/>
      <c r="Q63" s="67"/>
      <c r="R63" s="67"/>
      <c r="S63" s="67"/>
      <c r="T63" s="67"/>
    </row>
    <row r="64" spans="2:20" ht="18.75" customHeight="1">
      <c r="B64" s="16" t="s">
        <v>80</v>
      </c>
      <c r="C64" s="16"/>
      <c r="D64" s="34">
        <v>112512</v>
      </c>
      <c r="E64" s="35">
        <v>43782</v>
      </c>
      <c r="F64" s="36"/>
      <c r="G64" s="37">
        <f>D64+E64-F64</f>
        <v>156294</v>
      </c>
      <c r="H64" s="34">
        <v>156294</v>
      </c>
      <c r="I64" s="35"/>
      <c r="J64" s="36"/>
      <c r="K64" s="37">
        <f>H64+I64-J64</f>
        <v>156294</v>
      </c>
      <c r="L64" s="67"/>
      <c r="M64" s="67"/>
      <c r="N64" s="67"/>
      <c r="O64" s="67"/>
      <c r="P64" s="67"/>
      <c r="Q64" s="67"/>
      <c r="R64" s="67"/>
      <c r="S64" s="67"/>
      <c r="T64" s="67"/>
    </row>
    <row r="65" spans="2:20" ht="18.75" customHeight="1">
      <c r="B65" s="16" t="s">
        <v>81</v>
      </c>
      <c r="C65" s="16"/>
      <c r="D65" s="34">
        <v>1343</v>
      </c>
      <c r="E65" s="38"/>
      <c r="F65" s="36"/>
      <c r="G65" s="37">
        <f>D65+E65-F65</f>
        <v>1343</v>
      </c>
      <c r="H65" s="34">
        <v>1343</v>
      </c>
      <c r="I65" s="38"/>
      <c r="J65" s="36"/>
      <c r="K65" s="37">
        <f>H65+I65-J65</f>
        <v>1343</v>
      </c>
      <c r="L65" s="67"/>
      <c r="M65" s="67"/>
      <c r="N65" s="67"/>
      <c r="O65" s="67"/>
      <c r="P65" s="67"/>
      <c r="Q65" s="67"/>
      <c r="R65" s="67"/>
      <c r="S65" s="67"/>
      <c r="T65" s="67"/>
    </row>
    <row r="66" spans="2:20" ht="17.25" customHeight="1">
      <c r="B66" s="16" t="s">
        <v>82</v>
      </c>
      <c r="C66" s="16"/>
      <c r="D66" s="57"/>
      <c r="E66" s="57"/>
      <c r="F66" s="57"/>
      <c r="G66" s="57"/>
      <c r="H66" s="57"/>
      <c r="I66" s="57"/>
      <c r="J66" s="57"/>
      <c r="K66" s="57"/>
      <c r="L66" s="67"/>
      <c r="M66" s="67"/>
      <c r="N66" s="67"/>
      <c r="O66" s="67"/>
      <c r="P66" s="67"/>
      <c r="Q66" s="67"/>
      <c r="R66" s="67"/>
      <c r="S66" s="67"/>
      <c r="T66" s="67"/>
    </row>
    <row r="67" spans="2:20" ht="21.75" customHeight="1">
      <c r="B67" s="16" t="s">
        <v>83</v>
      </c>
      <c r="C67" s="16"/>
      <c r="D67" s="57"/>
      <c r="E67" s="57"/>
      <c r="F67" s="57"/>
      <c r="G67" s="57"/>
      <c r="H67" s="57"/>
      <c r="I67" s="57"/>
      <c r="J67" s="57"/>
      <c r="K67" s="57"/>
      <c r="L67" s="67"/>
      <c r="M67" s="67"/>
      <c r="N67" s="67"/>
      <c r="O67" s="67"/>
      <c r="P67" s="67"/>
      <c r="Q67" s="67"/>
      <c r="R67" s="67"/>
      <c r="S67" s="67"/>
      <c r="T67" s="67"/>
    </row>
    <row r="68" spans="2:20" ht="12.75" customHeight="1">
      <c r="B68" s="16" t="s">
        <v>84</v>
      </c>
      <c r="C68" s="16"/>
      <c r="D68" s="34">
        <v>10988</v>
      </c>
      <c r="E68" s="35"/>
      <c r="F68" s="39"/>
      <c r="G68" s="37">
        <f>D68+E68-F68</f>
        <v>10988</v>
      </c>
      <c r="H68" s="34">
        <v>10988</v>
      </c>
      <c r="I68" s="35">
        <v>265</v>
      </c>
      <c r="J68" s="39"/>
      <c r="K68" s="37">
        <f>H68+I68-J68</f>
        <v>11253</v>
      </c>
      <c r="L68" s="64"/>
      <c r="M68" s="64"/>
      <c r="N68" s="64"/>
      <c r="O68" s="64"/>
      <c r="P68" s="64"/>
      <c r="Q68" s="64"/>
      <c r="R68" s="64"/>
      <c r="S68" s="64"/>
      <c r="T68" s="64"/>
    </row>
    <row r="69" spans="2:20" ht="21.75" customHeight="1">
      <c r="B69" s="16" t="s">
        <v>85</v>
      </c>
      <c r="C69" s="16"/>
      <c r="D69" s="34">
        <v>83749</v>
      </c>
      <c r="E69" s="35">
        <v>1349</v>
      </c>
      <c r="F69" s="39"/>
      <c r="G69" s="37">
        <f>D69+E69-F69</f>
        <v>85098</v>
      </c>
      <c r="H69" s="34">
        <v>85098</v>
      </c>
      <c r="I69" s="35">
        <v>1329</v>
      </c>
      <c r="J69" s="58">
        <v>4427</v>
      </c>
      <c r="K69" s="37">
        <f>H69+I69-J69</f>
        <v>82000</v>
      </c>
      <c r="L69" s="64"/>
      <c r="M69" s="64"/>
      <c r="N69" s="64"/>
      <c r="O69" s="64"/>
      <c r="P69" s="64"/>
      <c r="Q69" s="64"/>
      <c r="R69" s="64"/>
      <c r="S69" s="64"/>
      <c r="T69" s="64"/>
    </row>
    <row r="70" spans="2:20" ht="21.75" customHeight="1">
      <c r="B70" s="16" t="s">
        <v>86</v>
      </c>
      <c r="C70" s="16"/>
      <c r="D70" s="34">
        <v>5385</v>
      </c>
      <c r="E70" s="35">
        <v>904</v>
      </c>
      <c r="F70" s="39"/>
      <c r="G70" s="37">
        <f>D70+E70-F70</f>
        <v>6289</v>
      </c>
      <c r="H70" s="34">
        <v>6289</v>
      </c>
      <c r="I70" s="35"/>
      <c r="J70" s="39">
        <v>265</v>
      </c>
      <c r="K70" s="37">
        <f>H70+I70-J70</f>
        <v>6024</v>
      </c>
      <c r="L70" s="64"/>
      <c r="M70" s="64"/>
      <c r="N70" s="64"/>
      <c r="O70" s="64"/>
      <c r="P70" s="64"/>
      <c r="Q70" s="64"/>
      <c r="R70" s="64"/>
      <c r="S70" s="64"/>
      <c r="T70" s="64"/>
    </row>
    <row r="71" spans="2:20" ht="24.75" customHeight="1">
      <c r="B71" s="16" t="s">
        <v>87</v>
      </c>
      <c r="C71" s="16"/>
      <c r="D71" s="57"/>
      <c r="E71" s="57"/>
      <c r="F71" s="57"/>
      <c r="G71" s="57"/>
      <c r="H71" s="57"/>
      <c r="I71" s="59"/>
      <c r="J71" s="57">
        <v>108729</v>
      </c>
      <c r="K71" s="40">
        <f>H71+I71-J71</f>
        <v>-108729</v>
      </c>
      <c r="L71" s="64"/>
      <c r="M71" s="64"/>
      <c r="N71" s="64"/>
      <c r="O71" s="64"/>
      <c r="P71" s="64"/>
      <c r="Q71" s="64"/>
      <c r="R71" s="64"/>
      <c r="S71" s="64"/>
      <c r="T71" s="64"/>
    </row>
    <row r="72" spans="2:20" ht="24" customHeight="1">
      <c r="B72" s="17" t="s">
        <v>88</v>
      </c>
      <c r="C72" s="17"/>
      <c r="D72" s="57"/>
      <c r="E72" s="57"/>
      <c r="F72" s="57"/>
      <c r="G72" s="57"/>
      <c r="H72" s="57"/>
      <c r="I72" s="57"/>
      <c r="J72" s="57"/>
      <c r="K72" s="57"/>
      <c r="L72" s="64"/>
      <c r="M72" s="64"/>
      <c r="N72" s="64"/>
      <c r="O72" s="64"/>
      <c r="P72" s="64"/>
      <c r="Q72" s="64"/>
      <c r="R72" s="64"/>
      <c r="S72" s="64"/>
      <c r="T72" s="64"/>
    </row>
    <row r="73" spans="2:20" ht="11.25" customHeight="1">
      <c r="B73" s="17" t="s">
        <v>89</v>
      </c>
      <c r="C73" s="17"/>
      <c r="D73" s="60">
        <f>SUM(D64:D72)</f>
        <v>213977</v>
      </c>
      <c r="E73" s="60">
        <f>SUM(E64:E72)</f>
        <v>46035</v>
      </c>
      <c r="F73" s="57"/>
      <c r="G73" s="60">
        <f>SUM(G64:G72)</f>
        <v>260012</v>
      </c>
      <c r="H73" s="57">
        <v>260012</v>
      </c>
      <c r="I73" s="57">
        <f>SUM(I64:I72)</f>
        <v>1594</v>
      </c>
      <c r="J73" s="57">
        <f>SUM(J64:J72)</f>
        <v>113421</v>
      </c>
      <c r="K73" s="37">
        <f>H73+I73-J73</f>
        <v>148185</v>
      </c>
      <c r="L73" s="65"/>
      <c r="M73" s="64"/>
      <c r="N73" s="64"/>
      <c r="O73" s="64"/>
      <c r="P73" s="64"/>
      <c r="Q73" s="64"/>
      <c r="R73" s="64"/>
      <c r="S73" s="64"/>
      <c r="T73" s="64"/>
    </row>
    <row r="74" spans="1:20" ht="31.5" customHeight="1">
      <c r="A74" s="27"/>
      <c r="B74" s="17" t="s">
        <v>90</v>
      </c>
      <c r="C74" s="17"/>
      <c r="D74" s="30"/>
      <c r="E74" s="30"/>
      <c r="F74" s="30"/>
      <c r="G74" s="30"/>
      <c r="H74" s="29"/>
      <c r="I74" s="29"/>
      <c r="J74" s="29"/>
      <c r="K74" s="29"/>
      <c r="L74" s="64"/>
      <c r="M74" s="64"/>
      <c r="N74" s="64"/>
      <c r="O74" s="64"/>
      <c r="P74" s="64"/>
      <c r="Q74" s="64"/>
      <c r="R74" s="64"/>
      <c r="S74" s="64"/>
      <c r="T74" s="64"/>
    </row>
    <row r="75" spans="1:20" ht="13.5" customHeight="1">
      <c r="A75" s="90"/>
      <c r="B75" s="90"/>
      <c r="C75" s="15"/>
      <c r="D75" s="10"/>
      <c r="E75" s="10"/>
      <c r="F75" s="10"/>
      <c r="G75" s="10"/>
      <c r="H75" s="10"/>
      <c r="I75" s="10"/>
      <c r="J75" s="10"/>
      <c r="K75" s="10"/>
      <c r="L75" s="64"/>
      <c r="M75" s="64"/>
      <c r="N75" s="64"/>
      <c r="O75" s="64"/>
      <c r="P75" s="64"/>
      <c r="Q75" s="64"/>
      <c r="R75" s="64"/>
      <c r="S75" s="64"/>
      <c r="T75" s="64"/>
    </row>
    <row r="76" spans="12:20" ht="1.5" customHeight="1">
      <c r="L76" s="64"/>
      <c r="M76" s="64"/>
      <c r="N76" s="64"/>
      <c r="O76" s="64"/>
      <c r="P76" s="64"/>
      <c r="Q76" s="64"/>
      <c r="R76" s="64"/>
      <c r="S76" s="64"/>
      <c r="T76" s="64"/>
    </row>
    <row r="77" spans="12:20" ht="18.75" customHeight="1" hidden="1">
      <c r="L77" s="64"/>
      <c r="M77" s="64"/>
      <c r="N77" s="64"/>
      <c r="O77" s="64"/>
      <c r="P77" s="64"/>
      <c r="Q77" s="64"/>
      <c r="R77" s="64"/>
      <c r="S77" s="64"/>
      <c r="T77" s="64"/>
    </row>
    <row r="78" spans="1:20" s="32" customFormat="1" ht="39" customHeight="1">
      <c r="A78" s="31"/>
      <c r="B78" s="91" t="s">
        <v>105</v>
      </c>
      <c r="C78" s="92"/>
      <c r="D78" s="92"/>
      <c r="E78" s="92"/>
      <c r="F78" s="92"/>
      <c r="G78" s="92"/>
      <c r="H78" s="92"/>
      <c r="I78" s="92"/>
      <c r="J78" s="92"/>
      <c r="K78" s="92"/>
      <c r="L78" s="64"/>
      <c r="M78" s="64"/>
      <c r="N78" s="64"/>
      <c r="O78" s="64"/>
      <c r="P78" s="64"/>
      <c r="Q78" s="64"/>
      <c r="R78" s="64"/>
      <c r="S78" s="64"/>
      <c r="T78" s="64"/>
    </row>
    <row r="79" spans="1:20" s="32" customFormat="1" ht="69.75" customHeight="1">
      <c r="A79" s="31"/>
      <c r="B79" s="77" t="s">
        <v>104</v>
      </c>
      <c r="C79" s="77"/>
      <c r="D79" s="77"/>
      <c r="E79" s="77"/>
      <c r="F79" s="77"/>
      <c r="G79" s="77"/>
      <c r="H79" s="77"/>
      <c r="I79" s="77"/>
      <c r="J79" s="77"/>
      <c r="K79" s="77"/>
      <c r="L79" s="64"/>
      <c r="M79" s="64"/>
      <c r="N79" s="64"/>
      <c r="O79" s="64"/>
      <c r="P79" s="64"/>
      <c r="Q79" s="64"/>
      <c r="R79" s="64"/>
      <c r="S79" s="64"/>
      <c r="T79" s="64"/>
    </row>
    <row r="80" spans="2:20" ht="39" customHeight="1">
      <c r="B80" s="101" t="s">
        <v>91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64"/>
      <c r="M80" s="64"/>
      <c r="N80" s="64"/>
      <c r="O80" s="64"/>
      <c r="P80" s="64"/>
      <c r="Q80" s="64"/>
      <c r="R80" s="64"/>
      <c r="S80" s="64"/>
      <c r="T80" s="64"/>
    </row>
    <row r="81" spans="2:20" s="31" customFormat="1" ht="12" customHeight="1">
      <c r="B81" s="103" t="s">
        <v>98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64"/>
      <c r="M81" s="64"/>
      <c r="N81" s="64"/>
      <c r="O81" s="64"/>
      <c r="P81" s="64"/>
      <c r="Q81" s="64"/>
      <c r="R81" s="64"/>
      <c r="S81" s="64"/>
      <c r="T81" s="64"/>
    </row>
    <row r="82" spans="2:20" ht="9.75" customHeight="1" hidden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64"/>
      <c r="M82" s="64"/>
      <c r="N82" s="64"/>
      <c r="O82" s="64"/>
      <c r="P82" s="64"/>
      <c r="Q82" s="64"/>
      <c r="R82" s="64"/>
      <c r="S82" s="64"/>
      <c r="T82" s="64"/>
    </row>
    <row r="83" spans="2:20" ht="12.75" customHeight="1" hidden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64"/>
      <c r="M83" s="64"/>
      <c r="N83" s="64"/>
      <c r="O83" s="64"/>
      <c r="P83" s="64"/>
      <c r="Q83" s="64"/>
      <c r="R83" s="64"/>
      <c r="S83" s="64"/>
      <c r="T83" s="64"/>
    </row>
    <row r="84" spans="2:20" ht="12.75" customHeight="1" hidden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64"/>
      <c r="M84" s="64"/>
      <c r="N84" s="64"/>
      <c r="O84" s="64"/>
      <c r="P84" s="64"/>
      <c r="Q84" s="64"/>
      <c r="R84" s="64"/>
      <c r="S84" s="64"/>
      <c r="T84" s="64"/>
    </row>
    <row r="85" spans="2:20" ht="12.75" customHeight="1" hidden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64"/>
      <c r="M85" s="64"/>
      <c r="N85" s="64"/>
      <c r="O85" s="64"/>
      <c r="P85" s="64"/>
      <c r="Q85" s="64"/>
      <c r="R85" s="64"/>
      <c r="S85" s="64"/>
      <c r="T85" s="64"/>
    </row>
    <row r="86" spans="2:20" ht="0.7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64"/>
      <c r="M86" s="64"/>
      <c r="N86" s="64"/>
      <c r="O86" s="64"/>
      <c r="P86" s="64"/>
      <c r="Q86" s="64"/>
      <c r="R86" s="64"/>
      <c r="S86" s="64"/>
      <c r="T86" s="64"/>
    </row>
    <row r="87" spans="2:20" ht="2.2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64"/>
      <c r="M87" s="64"/>
      <c r="N87" s="64"/>
      <c r="O87" s="64"/>
      <c r="P87" s="64"/>
      <c r="Q87" s="64"/>
      <c r="R87" s="64"/>
      <c r="S87" s="64"/>
      <c r="T87" s="64"/>
    </row>
    <row r="88" spans="2:20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64"/>
      <c r="M88" s="64"/>
      <c r="N88" s="64"/>
      <c r="O88" s="64"/>
      <c r="P88" s="64"/>
      <c r="Q88" s="64"/>
      <c r="R88" s="64"/>
      <c r="S88" s="64"/>
      <c r="T88" s="64"/>
    </row>
    <row r="89" spans="2:20" ht="24.75" customHeight="1">
      <c r="B89" s="104" t="s">
        <v>74</v>
      </c>
      <c r="C89" s="105"/>
      <c r="D89" s="105"/>
      <c r="E89" s="105"/>
      <c r="F89" s="105"/>
      <c r="G89" s="105"/>
      <c r="H89" s="105"/>
      <c r="I89" s="105"/>
      <c r="J89" s="105"/>
      <c r="K89" s="105"/>
      <c r="L89" s="64"/>
      <c r="M89" s="64"/>
      <c r="N89" s="64"/>
      <c r="O89" s="64"/>
      <c r="P89" s="64"/>
      <c r="Q89" s="64"/>
      <c r="R89" s="64"/>
      <c r="S89" s="64"/>
      <c r="T89" s="64"/>
    </row>
    <row r="90" spans="2:20" ht="15" customHeight="1">
      <c r="B90" s="106" t="s">
        <v>107</v>
      </c>
      <c r="C90" s="107"/>
      <c r="D90" s="107"/>
      <c r="E90" s="107"/>
      <c r="F90" s="107"/>
      <c r="G90" s="107"/>
      <c r="H90" s="107"/>
      <c r="I90" s="107"/>
      <c r="J90" s="107"/>
      <c r="K90" s="107"/>
      <c r="L90" s="64"/>
      <c r="M90" s="64"/>
      <c r="N90" s="64"/>
      <c r="O90" s="64"/>
      <c r="P90" s="64"/>
      <c r="Q90" s="64"/>
      <c r="R90" s="64"/>
      <c r="S90" s="64"/>
      <c r="T90" s="64"/>
    </row>
    <row r="91" spans="2:20" ht="5.25" customHeight="1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64"/>
      <c r="M91" s="64"/>
      <c r="N91" s="64"/>
      <c r="O91" s="64"/>
      <c r="P91" s="64"/>
      <c r="Q91" s="64"/>
      <c r="R91" s="64"/>
      <c r="S91" s="64"/>
      <c r="T91" s="64"/>
    </row>
    <row r="92" spans="2:20" ht="12" customHeight="1" hidden="1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64"/>
      <c r="M92" s="64"/>
      <c r="N92" s="64"/>
      <c r="O92" s="64"/>
      <c r="P92" s="64"/>
      <c r="Q92" s="64"/>
      <c r="R92" s="64"/>
      <c r="S92" s="64"/>
      <c r="T92" s="64"/>
    </row>
    <row r="93" spans="2:20" ht="12.75" hidden="1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64"/>
      <c r="M93" s="64"/>
      <c r="N93" s="64"/>
      <c r="O93" s="64"/>
      <c r="P93" s="64"/>
      <c r="Q93" s="64"/>
      <c r="R93" s="64"/>
      <c r="S93" s="64"/>
      <c r="T93" s="64"/>
    </row>
    <row r="94" spans="2:20" ht="62.25" customHeight="1" hidden="1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64"/>
      <c r="M94" s="64"/>
      <c r="N94" s="64"/>
      <c r="O94" s="64"/>
      <c r="P94" s="64"/>
      <c r="Q94" s="64"/>
      <c r="R94" s="64"/>
      <c r="S94" s="64"/>
      <c r="T94" s="64"/>
    </row>
    <row r="95" spans="2:20" ht="9.75" customHeight="1">
      <c r="B95" s="11" t="s">
        <v>103</v>
      </c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64"/>
      <c r="N95" s="64"/>
      <c r="O95" s="64"/>
      <c r="P95" s="64"/>
      <c r="Q95" s="64"/>
      <c r="R95" s="64"/>
      <c r="S95" s="64"/>
      <c r="T95" s="64"/>
    </row>
    <row r="96" spans="2:20" ht="12.75">
      <c r="B96" s="2"/>
      <c r="C96" s="2"/>
      <c r="D96" s="2"/>
      <c r="E96" s="2"/>
      <c r="F96" s="9"/>
      <c r="G96" s="2"/>
      <c r="H96" s="96" t="s">
        <v>57</v>
      </c>
      <c r="I96" s="97"/>
      <c r="J96" s="97"/>
      <c r="K96" s="97"/>
      <c r="L96" s="64"/>
      <c r="M96" s="64"/>
      <c r="N96" s="64"/>
      <c r="O96" s="64"/>
      <c r="P96" s="64"/>
      <c r="Q96" s="64"/>
      <c r="R96" s="64"/>
      <c r="S96" s="64"/>
      <c r="T96" s="64"/>
    </row>
    <row r="97" spans="2:20" ht="12.75">
      <c r="B97" s="2"/>
      <c r="C97" s="2"/>
      <c r="D97" s="2"/>
      <c r="E97" s="2"/>
      <c r="F97" s="9"/>
      <c r="G97" s="2"/>
      <c r="H97" s="98" t="s">
        <v>99</v>
      </c>
      <c r="I97" s="99"/>
      <c r="J97" s="99"/>
      <c r="K97" s="99"/>
      <c r="L97" s="64"/>
      <c r="M97" s="64"/>
      <c r="N97" s="64"/>
      <c r="O97" s="64"/>
      <c r="P97" s="64"/>
      <c r="Q97" s="64"/>
      <c r="R97" s="64"/>
      <c r="S97" s="64"/>
      <c r="T97" s="64"/>
    </row>
    <row r="98" spans="2:20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  <c r="L98" s="64"/>
      <c r="M98" s="64"/>
      <c r="N98" s="64"/>
      <c r="O98" s="64"/>
      <c r="P98" s="64"/>
      <c r="Q98" s="64"/>
      <c r="R98" s="64"/>
      <c r="S98" s="64"/>
      <c r="T98" s="64"/>
    </row>
    <row r="99" spans="2:20" ht="12.7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64"/>
      <c r="M99" s="64"/>
      <c r="N99" s="64"/>
      <c r="O99" s="64"/>
      <c r="P99" s="64"/>
      <c r="Q99" s="64"/>
      <c r="R99" s="64"/>
      <c r="S99" s="64"/>
      <c r="T99" s="64"/>
    </row>
    <row r="100" spans="2:20" ht="12.7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2:20" ht="24" customHeight="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64"/>
      <c r="M101" s="64"/>
      <c r="N101" s="64"/>
      <c r="O101" s="64"/>
      <c r="P101" s="64"/>
      <c r="Q101" s="64"/>
      <c r="R101" s="64"/>
      <c r="S101" s="64"/>
      <c r="T101" s="64"/>
    </row>
    <row r="102" spans="2:20" ht="65.25" customHeight="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64"/>
      <c r="M102" s="64"/>
      <c r="N102" s="64"/>
      <c r="O102" s="64"/>
      <c r="P102" s="64"/>
      <c r="Q102" s="64"/>
      <c r="R102" s="64"/>
      <c r="S102" s="64"/>
      <c r="T102" s="64"/>
    </row>
    <row r="103" spans="12:20" ht="12.75">
      <c r="L103" s="64"/>
      <c r="M103" s="64"/>
      <c r="N103" s="64"/>
      <c r="O103" s="64"/>
      <c r="P103" s="64"/>
      <c r="Q103" s="64"/>
      <c r="R103" s="64"/>
      <c r="S103" s="64"/>
      <c r="T103" s="64"/>
    </row>
    <row r="104" spans="12:20" ht="12.75"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2:20" ht="12.75">
      <c r="L105" s="64"/>
      <c r="M105" s="64"/>
      <c r="N105" s="64"/>
      <c r="O105" s="64"/>
      <c r="P105" s="64"/>
      <c r="Q105" s="64"/>
      <c r="R105" s="64"/>
      <c r="S105" s="64"/>
      <c r="T105" s="64"/>
    </row>
    <row r="106" spans="12:20" ht="12.75">
      <c r="L106" s="64"/>
      <c r="M106" s="64"/>
      <c r="N106" s="64"/>
      <c r="O106" s="64"/>
      <c r="P106" s="64"/>
      <c r="Q106" s="64"/>
      <c r="R106" s="64"/>
      <c r="S106" s="64"/>
      <c r="T106" s="64"/>
    </row>
    <row r="107" spans="12:20" ht="12.75">
      <c r="L107" s="64"/>
      <c r="M107" s="64"/>
      <c r="N107" s="64"/>
      <c r="O107" s="64"/>
      <c r="P107" s="64"/>
      <c r="Q107" s="64"/>
      <c r="R107" s="64"/>
      <c r="S107" s="64"/>
      <c r="T107" s="64"/>
    </row>
    <row r="108" spans="12:20" ht="12.75">
      <c r="L108" s="64"/>
      <c r="M108" s="64"/>
      <c r="N108" s="64"/>
      <c r="O108" s="64"/>
      <c r="P108" s="64"/>
      <c r="Q108" s="64"/>
      <c r="R108" s="64"/>
      <c r="S108" s="64"/>
      <c r="T108" s="64"/>
    </row>
    <row r="109" spans="12:20" ht="12.75">
      <c r="L109" s="64"/>
      <c r="M109" s="64"/>
      <c r="N109" s="64"/>
      <c r="O109" s="64"/>
      <c r="P109" s="64"/>
      <c r="Q109" s="64"/>
      <c r="R109" s="64"/>
      <c r="S109" s="64"/>
      <c r="T109" s="64"/>
    </row>
    <row r="110" spans="12:20" ht="12.75">
      <c r="L110" s="64"/>
      <c r="M110" s="64"/>
      <c r="N110" s="64"/>
      <c r="O110" s="64"/>
      <c r="P110" s="64"/>
      <c r="Q110" s="64"/>
      <c r="R110" s="64"/>
      <c r="S110" s="64"/>
      <c r="T110" s="64"/>
    </row>
    <row r="111" spans="12:20" ht="12.75"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12:20" ht="12.75">
      <c r="L112" s="64"/>
      <c r="M112" s="64"/>
      <c r="N112" s="64"/>
      <c r="O112" s="64"/>
      <c r="P112" s="64"/>
      <c r="Q112" s="64"/>
      <c r="R112" s="64"/>
      <c r="S112" s="64"/>
      <c r="T112" s="64"/>
    </row>
    <row r="113" spans="12:20" ht="12.75">
      <c r="L113" s="64"/>
      <c r="M113" s="64"/>
      <c r="N113" s="64"/>
      <c r="O113" s="64"/>
      <c r="P113" s="64"/>
      <c r="Q113" s="64"/>
      <c r="R113" s="64"/>
      <c r="S113" s="64"/>
      <c r="T113" s="64"/>
    </row>
    <row r="114" spans="12:20" ht="12.75"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2:20" ht="12.75">
      <c r="L115" s="64"/>
      <c r="M115" s="64"/>
      <c r="N115" s="64"/>
      <c r="O115" s="64"/>
      <c r="P115" s="64"/>
      <c r="Q115" s="64"/>
      <c r="R115" s="64"/>
      <c r="S115" s="64"/>
      <c r="T115" s="64"/>
    </row>
    <row r="116" spans="12:20" ht="12.75">
      <c r="L116" s="64"/>
      <c r="M116" s="64"/>
      <c r="N116" s="64"/>
      <c r="O116" s="64"/>
      <c r="P116" s="64"/>
      <c r="Q116" s="64"/>
      <c r="R116" s="64"/>
      <c r="S116" s="64"/>
      <c r="T116" s="64"/>
    </row>
    <row r="117" spans="12:20" ht="12.75">
      <c r="L117" s="64"/>
      <c r="M117" s="64"/>
      <c r="N117" s="64"/>
      <c r="O117" s="64"/>
      <c r="P117" s="64"/>
      <c r="Q117" s="64"/>
      <c r="R117" s="64"/>
      <c r="S117" s="64"/>
      <c r="T117" s="64"/>
    </row>
    <row r="118" spans="12:20" ht="12.75">
      <c r="L118" s="64"/>
      <c r="M118" s="64"/>
      <c r="N118" s="64"/>
      <c r="O118" s="64"/>
      <c r="P118" s="64"/>
      <c r="Q118" s="64"/>
      <c r="R118" s="64"/>
      <c r="S118" s="64"/>
      <c r="T118" s="64"/>
    </row>
  </sheetData>
  <sheetProtection/>
  <mergeCells count="121">
    <mergeCell ref="B1:K1"/>
    <mergeCell ref="B2:K2"/>
    <mergeCell ref="B3:K3"/>
    <mergeCell ref="B5:K5"/>
    <mergeCell ref="B7:C7"/>
    <mergeCell ref="D7:G7"/>
    <mergeCell ref="H7:I7"/>
    <mergeCell ref="J7:K7"/>
    <mergeCell ref="B6:C6"/>
    <mergeCell ref="D6:G6"/>
    <mergeCell ref="H6:I6"/>
    <mergeCell ref="J6:K6"/>
    <mergeCell ref="B13:D13"/>
    <mergeCell ref="G13:I13"/>
    <mergeCell ref="B14:D14"/>
    <mergeCell ref="G14:I14"/>
    <mergeCell ref="B9:K9"/>
    <mergeCell ref="B11:K11"/>
    <mergeCell ref="B12:D12"/>
    <mergeCell ref="G12:I12"/>
    <mergeCell ref="B17:D18"/>
    <mergeCell ref="F17:F18"/>
    <mergeCell ref="G17:I17"/>
    <mergeCell ref="G18:I18"/>
    <mergeCell ref="B15:D15"/>
    <mergeCell ref="G15:I15"/>
    <mergeCell ref="B16:D16"/>
    <mergeCell ref="G16:I16"/>
    <mergeCell ref="B21:D21"/>
    <mergeCell ref="G21:I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E33:E35"/>
    <mergeCell ref="G33:I34"/>
    <mergeCell ref="K33:K34"/>
    <mergeCell ref="G35:I35"/>
    <mergeCell ref="B27:D27"/>
    <mergeCell ref="G27:I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F33:F35"/>
    <mergeCell ref="B41:D41"/>
    <mergeCell ref="G41:I41"/>
    <mergeCell ref="B42:D42"/>
    <mergeCell ref="G42:I42"/>
    <mergeCell ref="B38:D38"/>
    <mergeCell ref="G38:I38"/>
    <mergeCell ref="B39:D40"/>
    <mergeCell ref="F39:F40"/>
    <mergeCell ref="E39:E40"/>
    <mergeCell ref="G39:I39"/>
    <mergeCell ref="K44:K45"/>
    <mergeCell ref="B46:D46"/>
    <mergeCell ref="G46:I46"/>
    <mergeCell ref="B43:D43"/>
    <mergeCell ref="G43:I43"/>
    <mergeCell ref="B44:D45"/>
    <mergeCell ref="F44:F45"/>
    <mergeCell ref="E44:E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F52:F53"/>
    <mergeCell ref="E52:E53"/>
    <mergeCell ref="G52:I52"/>
    <mergeCell ref="G53:I53"/>
    <mergeCell ref="F56:F57"/>
    <mergeCell ref="E56:E57"/>
    <mergeCell ref="A59:K59"/>
    <mergeCell ref="B54:D55"/>
    <mergeCell ref="F54:F55"/>
    <mergeCell ref="E54:E55"/>
    <mergeCell ref="G54:I54"/>
    <mergeCell ref="B92:K94"/>
    <mergeCell ref="H96:K96"/>
    <mergeCell ref="H97:K97"/>
    <mergeCell ref="B99:K102"/>
    <mergeCell ref="B80:K80"/>
    <mergeCell ref="B81:K81"/>
    <mergeCell ref="B89:K89"/>
    <mergeCell ref="B90:K91"/>
    <mergeCell ref="B79:K79"/>
    <mergeCell ref="J33:J34"/>
    <mergeCell ref="J21:J22"/>
    <mergeCell ref="J27:J28"/>
    <mergeCell ref="J44:J45"/>
    <mergeCell ref="D61:G61"/>
    <mergeCell ref="H61:K61"/>
    <mergeCell ref="A75:B75"/>
    <mergeCell ref="B78:K78"/>
    <mergeCell ref="B56:D57"/>
  </mergeCells>
  <printOptions/>
  <pageMargins left="0.75" right="0.75" top="0.5" bottom="0.5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2011-06-28T07:45:36Z</cp:lastPrinted>
  <dcterms:created xsi:type="dcterms:W3CDTF">2007-02-12T13:02:25Z</dcterms:created>
  <dcterms:modified xsi:type="dcterms:W3CDTF">2011-07-01T12:10:50Z</dcterms:modified>
  <cp:category/>
  <cp:version/>
  <cp:contentType/>
  <cp:contentStatus/>
</cp:coreProperties>
</file>