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1" windowWidth="14806" windowHeight="8012" activeTab="0"/>
  </bookViews>
  <sheets>
    <sheet name="KONSOLIDOVANI" sheetId="1" r:id="rId1"/>
  </sheets>
  <definedNames/>
  <calcPr fullCalcOnLoad="1"/>
</workbook>
</file>

<file path=xl/sharedStrings.xml><?xml version="1.0" encoding="utf-8"?>
<sst xmlns="http://schemas.openxmlformats.org/spreadsheetml/2006/main" count="132" uniqueCount="124">
  <si>
    <t>Увид се може извршити сваког радног дана од 8 до 16 часова у седишту друштва Булевар Михаила Пупина 12, Нови Београд</t>
  </si>
  <si>
    <t>V МЕСТО И ВРЕМЕ ГДЕ СЕ МОЖЕ ИЗВРШИТИ УВИД У ФИНАНСИЈСКЕ ИЗВЕШТАЈЕ И ИЗВЕШТАЈ 
РЕВИЗОРА</t>
  </si>
  <si>
    <t>Није било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</si>
  <si>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</si>
  <si>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</si>
  <si>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УКУПНО</t>
  </si>
  <si>
    <t>Откупљене сопствене акције</t>
  </si>
  <si>
    <t>Губитак до висине капитала</t>
  </si>
  <si>
    <t>Нераспоређени добитак</t>
  </si>
  <si>
    <t>Нереализовани губитци по основу ХОВ</t>
  </si>
  <si>
    <t>Нереализовани добици по основу ХОВ</t>
  </si>
  <si>
    <t>Ревалоризац-ионе резерве</t>
  </si>
  <si>
    <t>Резерве</t>
  </si>
  <si>
    <t>Емисиона премија</t>
  </si>
  <si>
    <t>Неуплаћени уписани капитал</t>
  </si>
  <si>
    <t>Остали капитал</t>
  </si>
  <si>
    <t>Основни капитал</t>
  </si>
  <si>
    <t>Стање на крају год.</t>
  </si>
  <si>
    <t>Смањење током год.</t>
  </si>
  <si>
    <t>Повећање током год.</t>
  </si>
  <si>
    <t>Стање на почетку год.</t>
  </si>
  <si>
    <t>ИЗВЕШТАЈ О ПРОМЕНАМА НА КАПИТАЛУ</t>
  </si>
  <si>
    <t>З. ГОТОВИНА НА КРАЈУ ОБРАЧУНСКОГ ПЕРИОДА</t>
  </si>
  <si>
    <t>Ж. ПОЗИТ. / НЕГАТ. КУРСНЕ РАЗЛИКЕ ПО ОСНОВУ ПРЕРАЧУНА ГОТОВИНЕ</t>
  </si>
  <si>
    <t>2. Умањена (разводњена) 
зарада по акцији</t>
  </si>
  <si>
    <t>1. Основна зарада по акцији</t>
  </si>
  <si>
    <t>Е. ГОТОВИНА НА ПОЧЕТКУ ОБРАЧУНСКОГ ПЕРИОДА</t>
  </si>
  <si>
    <t>Ж. ЗАРАДА ПО АКЦИЈИ</t>
  </si>
  <si>
    <t>Ђ. НЕТО ПРИЛИВ / ОДЛИВ ГОТОВ.</t>
  </si>
  <si>
    <t>Е. НЕТО ДОБИТАК КОЈИ ПРИПАДА 
ВЛАСНИЦИМА МАТИЧНОГ
ПРАВНОГ ЛИЦА</t>
  </si>
  <si>
    <t>Д. СВЕГА ОДЛИВИ ГОТОВИНЕ</t>
  </si>
  <si>
    <t>Ђ. НЕТО ДОБИТАК КОЈИ ПРИПАДА МАЊИНСКИМ УЛАГАЧИМА</t>
  </si>
  <si>
    <t>Г. СВЕГА ПРИЛИВИ ГОТОВИНЕ</t>
  </si>
  <si>
    <t>Д. НЕТО ДОБИТАК/ГУБИТАК</t>
  </si>
  <si>
    <t>III Нето прилив / одлив готовине</t>
  </si>
  <si>
    <t>Г. Исплаћена лична примања 
послодавцу</t>
  </si>
  <si>
    <t>II Одливи гот. из активности финанс.</t>
  </si>
  <si>
    <t>В. ПОРЕЗ НА ДОБИТ</t>
  </si>
  <si>
    <t>I Приливи гот. из активности финанс.</t>
  </si>
  <si>
    <t>Б. ДОБИТ/ ГУБИТАК ПРЕ ОПОРЕЗИВАЊА</t>
  </si>
  <si>
    <t>В. ТОКОВИ ГОТОВИНЕ ИЗ 
АКТИВНОСТИ ФИНАНСИРАЊА</t>
  </si>
  <si>
    <t>IX НЕТО добитак / губитак пословања које се обуставља</t>
  </si>
  <si>
    <t>VIII Доб/ губ. из редов. пословања 
пре опорезивања</t>
  </si>
  <si>
    <t>II Одливи гот. из активности инвест.</t>
  </si>
  <si>
    <t>VII Остали расходи</t>
  </si>
  <si>
    <t>I Приливи гот. из активности инвест.</t>
  </si>
  <si>
    <t>VI Остали приходи</t>
  </si>
  <si>
    <t>V Финансијски расходи</t>
  </si>
  <si>
    <t>Б. ТОКОВИ ГОТОВИНЕ ИЗ АКТИВ. ИНВЕСТИРАЊА</t>
  </si>
  <si>
    <t>IV Финансијски приходи</t>
  </si>
  <si>
    <t>III Пословна добитак / губитак</t>
  </si>
  <si>
    <t>II Одливи гот. из пословних актив.</t>
  </si>
  <si>
    <t>II Пословни расходи</t>
  </si>
  <si>
    <t>I Приливи гот. из пословних актив.</t>
  </si>
  <si>
    <t>I Пословни приходи</t>
  </si>
  <si>
    <t>А. ПРИХОДИ И РАСХОДИ ИЗ РЕДОВНОГ ПОСЛОВАЊА</t>
  </si>
  <si>
    <t>А. ТОКОВИ ГОТОВИНЕ ИЗ
ПОСЛОВНИХ АКТИВНОСТИ</t>
  </si>
  <si>
    <t>БИЛАНС УСПЕХА (у 000 дин)</t>
  </si>
  <si>
    <t>ИЗВЕШТАЈ О ТОКОВИМА ГОТОВИНЕ (у 000 дин)</t>
  </si>
  <si>
    <t>Г. ВАНБИЛАНСНА ПАСИВА</t>
  </si>
  <si>
    <t>Ђ. ВАНБИЛАНСНА АКТИВА</t>
  </si>
  <si>
    <t>В. УКУПНА ПАСИВА</t>
  </si>
  <si>
    <t>Д. УКУПНА АКТИВА</t>
  </si>
  <si>
    <t>IV Одложене пореске обавезе</t>
  </si>
  <si>
    <t>Г. ГУБИТ. ИЗНАД ВИСИНЕ КАПИТАЛА</t>
  </si>
  <si>
    <t>III Краткорочне обавезе</t>
  </si>
  <si>
    <t>В. ПОСЛОВНА ИМОВИНА</t>
  </si>
  <si>
    <t>II Дугорочне обавезе</t>
  </si>
  <si>
    <t>IV Одложена пореска средства</t>
  </si>
  <si>
    <t>I Дугорочна резервисања</t>
  </si>
  <si>
    <t>III Кратк. потраживања,пласмани и гот.</t>
  </si>
  <si>
    <t>II Стална средства немењена продаји и 
средства пословања које се обуставља</t>
  </si>
  <si>
    <t>Б. ДУГОРОЧНА РЕЗЕРВИСАЊА И ОБАВЕЗЕ</t>
  </si>
  <si>
    <t>I Залихе</t>
  </si>
  <si>
    <t>VII Откупљене сопствене акције</t>
  </si>
  <si>
    <t>Б. ОБРТНА ИМОВИНА</t>
  </si>
  <si>
    <t>VI Губитак</t>
  </si>
  <si>
    <t>V Дугорочни финансијски пласмани</t>
  </si>
  <si>
    <t>V Нераспоређени добитак</t>
  </si>
  <si>
    <t>IV Ревалоризационе резерве</t>
  </si>
  <si>
    <t>IV Некретнине, постројења, опрема и биолошка средства</t>
  </si>
  <si>
    <t>III Резерве</t>
  </si>
  <si>
    <t>III Нематеријална улагања</t>
  </si>
  <si>
    <t>II Неуплаћени уписани капитал</t>
  </si>
  <si>
    <t>II Гудвил</t>
  </si>
  <si>
    <t>I Основни капитал</t>
  </si>
  <si>
    <t>I Неуплаћени уписани капитал</t>
  </si>
  <si>
    <t>А. КАПИТАЛ</t>
  </si>
  <si>
    <t>A. СТАЛНА ИМОВИНА</t>
  </si>
  <si>
    <t>ПАСИВА</t>
  </si>
  <si>
    <t>АКТИВА</t>
  </si>
  <si>
    <t>БИЛАНС СТАЊА (у 000 дин)</t>
  </si>
  <si>
    <t>по принципу учешћа</t>
  </si>
  <si>
    <t>Енерго Нигерја, Нигерија</t>
  </si>
  <si>
    <t>3. назив и адреса:</t>
  </si>
  <si>
    <t>по принципу потпуног учешћа</t>
  </si>
  <si>
    <t>ЕСО МЕП Дубаи</t>
  </si>
  <si>
    <t>1. назив и адреса:</t>
  </si>
  <si>
    <t>ОСНОВНИ ПОДАЦИ О ДРУШТВИМА КОЈИ СУ ПРЕДМЕТ КОНСОЛИДАЦИЈЕ</t>
  </si>
  <si>
    <t>II ФИНАНСИЈСКИ ИЗВЕШТАЈИ - КОНСОЛИДОВАНИ</t>
  </si>
  <si>
    <t>4. ПИБ:</t>
  </si>
  <si>
    <t>Булевар Михаила Пупина 12</t>
  </si>
  <si>
    <t>2. адреса:</t>
  </si>
  <si>
    <t>3. матични број:</t>
  </si>
  <si>
    <t>Енергопројект Орема АД</t>
  </si>
  <si>
    <t>1. скраћени назив:</t>
  </si>
  <si>
    <t>I ОСНОВНИ ПОДАЦИ</t>
  </si>
  <si>
    <t>Председник скупштине</t>
  </si>
  <si>
    <r>
      <t>2</t>
    </r>
    <r>
      <rPr>
        <sz val="8"/>
        <rFont val="Arial"/>
        <family val="2"/>
      </rPr>
      <t>.</t>
    </r>
  </si>
  <si>
    <t>-</t>
  </si>
  <si>
    <r>
      <t>1</t>
    </r>
    <r>
      <rPr>
        <sz val="8"/>
        <rFont val="Arial"/>
        <family val="2"/>
      </rPr>
      <t>.                    Након разматрања и прихватања Иѕвештаја ревизора и Надзорног одбора:</t>
    </r>
  </si>
  <si>
    <r>
      <t xml:space="preserve">А.     </t>
    </r>
    <r>
      <rPr>
        <sz val="10"/>
        <rFont val="Arial"/>
        <family val="2"/>
      </rPr>
      <t xml:space="preserve">          Донете су следеће одлуке:</t>
    </r>
  </si>
  <si>
    <t xml:space="preserve">Енергопројект Опрема АД из Београда 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</si>
  <si>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</si>
  <si>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 ФИНАНСИЈСКИХ ИЗВЕШТАЈА ЗА 2010. ГОДИНУ</t>
  </si>
  <si>
    <t>Дана 24.06.2011.одржана је XX редовна седница Скупштине акционара у просторијама друштва, Булевар Михаила Пупина 12, Нови Београд.</t>
  </si>
  <si>
    <t xml:space="preserve">одлука о распоређивању добити друштва за 2010: укупно остварена нето добит (након опорезивања) по годишњем обрачуну Енергопројект Опрема АД за 2010. годину у износу од 176.545469,29 динара расподељује се на следећи начин: у резерве 5% односно8.827.273,45 динара, за исплату дивиденде у бруто износу 145,00 у износу од 50.973.300,00 динара и преостали део  у износу од 116.744.895.84 динара расподељује се у нераспоређену добит.  </t>
  </si>
  <si>
    <t xml:space="preserve"> Директор</t>
  </si>
  <si>
    <t>усвојен је годишњи консолидовани обрачун АД Енергопројект Опрема за 2010. годину</t>
  </si>
  <si>
    <t>усвојен годишњи обрачун АД Енергопројект Опрема за 2010. год.</t>
  </si>
  <si>
    <t>Предузеће   BDO  D.O.O  из Београда одређено је за обављање послова овлашћеног ревизора  финансијских извештавања Енергопројект Опрема АД за 2011.</t>
  </si>
  <si>
    <r>
      <rPr>
        <b/>
        <u val="single"/>
        <sz val="10"/>
        <rFont val="Arial"/>
        <family val="2"/>
      </rPr>
      <t>III ЗАКЉУЧНО МИШЉЕЊЕ РЕВИЗОРА ( MOORE STEPHENS Рачуноводство и ревизија) 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По нашем мишљењу, консолидовани финансијски извештаји истинито и објективно  по свим материјално значајним питањима ,приказују  финансиско стање   матичног друштва Енергопројект Опрема АД Београд и његових зависних друштава на дан 31.12.2010.  године као и резултат њиховог  пословања и токове готовине за  пословну годину  завршену на тај дан у складу са рачуноводственим  прописима важећим у Републици Србији и рачуноводственим политикама обелодањеним уз напомене уз консолидоване финансиске извештаје.
Скрећемо пажњу, не изражавајући резерву у односу на дато мишљење у параграфу Мишљења, на следеће : 28.јула 2010. године извршена је у Агенцији за  привредне регистре  регистрација статусне промене спајања уз припајање ,којом је Енерго манагемент Гроуп д.о.о Београд избрисан из регистра и припојен матичном друштву Енергопројект Опрема а.д, Београд .Сходно Уговору о спајању уз припајање дан обрачуна припајања је 31.децембар 2009.године , а предходно је -23 децембра 2009.године ,Друштво  стекло 100 % удела Енерго Манагемент Гроуп д.о.о Београд по цени  од  1 УСД .У консолидованим финансиским извештајима за  2009.год друштво је исказало добит од  повољне куповине на дан стицања (као разлика између ниже цене стицања и више реалне вредности стечене нето имовине  у складу са МСФИ 3-Пословне комбинације) на позицији Остали приходи у Билансу успеха у износу од 204.977 хиљада. Накнадном независном проценом фер вредности стечене нето имовине предузећа,утврђено је да она на дан обрчуна припајања који се подудара са даном стицања , износи РСД 116.552 хиљада,односно мање за РСД 88.425 хиљада, што је прокњижено у 2010. години умањењем вредности процењене имовине и нераспоређене добити. Нето добитак припојеног друштва за период од дана обрачуна припајања до регистразије статусне промене износи РСД  28.105 хиљада и исказан је на позицији Финансиски приход од повезаног превног лица у Билансу успеха (напомене 13.и 14. уз консолидоване финансијске извештаје).</t>
    </r>
  </si>
  <si>
    <t>Павле Томашевић  дипл  инж.</t>
  </si>
  <si>
    <t>Љиљана  Росић  дипл. инж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</si>
</sst>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 vertical="center"/>
      <protection/>
    </xf>
    <xf numFmtId="0" fontId="4" fillId="0" borderId="0" xfId="55" applyFont="1" applyBorder="1" applyAlignment="1">
      <alignment vertical="center"/>
      <protection/>
    </xf>
    <xf numFmtId="0" fontId="0" fillId="0" borderId="0" xfId="55" applyAlignment="1">
      <alignment wrapText="1"/>
      <protection/>
    </xf>
    <xf numFmtId="0" fontId="0" fillId="0" borderId="0" xfId="55" applyFont="1" applyBorder="1" applyAlignment="1">
      <alignment vertical="center" wrapText="1"/>
      <protection/>
    </xf>
    <xf numFmtId="0" fontId="4" fillId="0" borderId="0" xfId="55" applyFont="1" applyAlignment="1">
      <alignment horizontal="justify" vertical="center"/>
      <protection/>
    </xf>
    <xf numFmtId="0" fontId="6" fillId="0" borderId="0" xfId="55" applyFont="1" applyBorder="1" applyAlignment="1">
      <alignment horizontal="justify" vertical="center"/>
      <protection/>
    </xf>
    <xf numFmtId="0" fontId="0" fillId="0" borderId="0" xfId="55" applyFont="1" applyBorder="1" applyAlignment="1">
      <alignment vertical="center"/>
      <protection/>
    </xf>
    <xf numFmtId="3" fontId="9" fillId="0" borderId="10" xfId="55" applyNumberFormat="1" applyFont="1" applyBorder="1" applyAlignment="1">
      <alignment/>
      <protection/>
    </xf>
    <xf numFmtId="0" fontId="8" fillId="0" borderId="10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center" vertical="top" wrapText="1"/>
      <protection/>
    </xf>
    <xf numFmtId="0" fontId="0" fillId="0" borderId="11" xfId="55" applyBorder="1" applyAlignment="1">
      <alignment horizontal="center" vertical="top"/>
      <protection/>
    </xf>
    <xf numFmtId="0" fontId="0" fillId="0" borderId="12" xfId="55" applyBorder="1" applyAlignment="1">
      <alignment horizontal="center" vertical="top"/>
      <protection/>
    </xf>
    <xf numFmtId="0" fontId="8" fillId="0" borderId="11" xfId="55" applyFont="1" applyBorder="1" applyAlignment="1">
      <alignment horizontal="center" vertical="top" wrapText="1"/>
      <protection/>
    </xf>
    <xf numFmtId="0" fontId="8" fillId="0" borderId="13" xfId="55" applyFont="1" applyBorder="1" applyAlignment="1">
      <alignment horizontal="center" vertical="top" wrapText="1"/>
      <protection/>
    </xf>
    <xf numFmtId="0" fontId="8" fillId="0" borderId="12" xfId="55" applyFont="1" applyBorder="1" applyAlignment="1">
      <alignment horizontal="center" vertical="top" wrapText="1"/>
      <protection/>
    </xf>
    <xf numFmtId="0" fontId="0" fillId="0" borderId="14" xfId="55" applyBorder="1" applyAlignment="1">
      <alignment horizontal="center" vertical="top"/>
      <protection/>
    </xf>
    <xf numFmtId="0" fontId="0" fillId="0" borderId="15" xfId="55" applyBorder="1" applyAlignment="1">
      <alignment horizontal="center" vertical="top"/>
      <protection/>
    </xf>
    <xf numFmtId="0" fontId="0" fillId="0" borderId="16" xfId="55" applyBorder="1" applyAlignment="1">
      <alignment horizontal="center" vertical="top"/>
      <protection/>
    </xf>
    <xf numFmtId="0" fontId="0" fillId="0" borderId="17" xfId="55" applyBorder="1" applyAlignment="1">
      <alignment horizontal="center" vertical="top"/>
      <protection/>
    </xf>
    <xf numFmtId="0" fontId="5" fillId="0" borderId="0" xfId="55" applyFont="1">
      <alignment/>
      <protection/>
    </xf>
    <xf numFmtId="0" fontId="4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wrapText="1"/>
    </xf>
    <xf numFmtId="0" fontId="0" fillId="0" borderId="0" xfId="55" applyAlignment="1">
      <alignment/>
      <protection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4" fillId="0" borderId="13" xfId="55" applyFont="1" applyBorder="1" applyAlignment="1">
      <alignment horizontal="left"/>
      <protection/>
    </xf>
    <xf numFmtId="0" fontId="4" fillId="0" borderId="11" xfId="55" applyFont="1" applyBorder="1">
      <alignment/>
      <protection/>
    </xf>
    <xf numFmtId="0" fontId="4" fillId="0" borderId="13" xfId="55" applyFont="1" applyBorder="1">
      <alignment/>
      <protection/>
    </xf>
    <xf numFmtId="0" fontId="4" fillId="0" borderId="12" xfId="55" applyFont="1" applyBorder="1">
      <alignment/>
      <protection/>
    </xf>
    <xf numFmtId="0" fontId="2" fillId="0" borderId="18" xfId="55" applyFont="1" applyBorder="1" applyAlignment="1">
      <alignment horizontal="left"/>
      <protection/>
    </xf>
    <xf numFmtId="0" fontId="2" fillId="0" borderId="19" xfId="55" applyFont="1" applyBorder="1" applyAlignment="1">
      <alignment horizontal="left"/>
      <protection/>
    </xf>
    <xf numFmtId="0" fontId="4" fillId="0" borderId="19" xfId="55" applyFont="1" applyBorder="1" applyAlignment="1">
      <alignment horizontal="left"/>
      <protection/>
    </xf>
    <xf numFmtId="0" fontId="4" fillId="0" borderId="18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20" xfId="55" applyFont="1" applyBorder="1">
      <alignment/>
      <protection/>
    </xf>
    <xf numFmtId="0" fontId="4" fillId="0" borderId="20" xfId="55" applyFont="1" applyBorder="1" applyAlignment="1">
      <alignment horizontal="left"/>
      <protection/>
    </xf>
    <xf numFmtId="0" fontId="2" fillId="0" borderId="16" xfId="55" applyFont="1" applyBorder="1" applyAlignment="1">
      <alignment horizontal="left"/>
      <protection/>
    </xf>
    <xf numFmtId="0" fontId="2" fillId="0" borderId="21" xfId="55" applyFont="1" applyBorder="1" applyAlignment="1">
      <alignment horizontal="left"/>
      <protection/>
    </xf>
    <xf numFmtId="0" fontId="4" fillId="0" borderId="17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21" xfId="55" applyFont="1" applyBorder="1" applyAlignment="1">
      <alignment horizontal="center"/>
      <protection/>
    </xf>
    <xf numFmtId="0" fontId="4" fillId="0" borderId="21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/>
      <protection/>
    </xf>
    <xf numFmtId="0" fontId="0" fillId="0" borderId="0" xfId="0" applyAlignment="1">
      <alignment vertical="top" wrapText="1"/>
    </xf>
    <xf numFmtId="0" fontId="3" fillId="0" borderId="0" xfId="55" applyFont="1" applyAlignment="1">
      <alignment vertical="top"/>
      <protection/>
    </xf>
    <xf numFmtId="0" fontId="0" fillId="0" borderId="0" xfId="0" applyAlignment="1">
      <alignment horizontal="left" wrapText="1"/>
    </xf>
    <xf numFmtId="0" fontId="4" fillId="0" borderId="0" xfId="55" applyFont="1" applyAlignment="1" quotePrefix="1">
      <alignment horizontal="center" vertical="top" wrapText="1"/>
      <protection/>
    </xf>
    <xf numFmtId="0" fontId="4" fillId="0" borderId="0" xfId="55" applyFont="1" applyAlignment="1" quotePrefix="1">
      <alignment horizontal="center" vertical="top"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4" fillId="0" borderId="0" xfId="55" applyFont="1" applyAlignment="1">
      <alignment horizontal="justify" vertical="center" wrapText="1"/>
      <protection/>
    </xf>
    <xf numFmtId="0" fontId="5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4" fillId="0" borderId="0" xfId="55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" fillId="0" borderId="0" xfId="55" applyNumberFormat="1" applyFont="1" applyAlignment="1" quotePrefix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4" fillId="0" borderId="0" xfId="55" applyFont="1" applyAlignment="1">
      <alignment horizontal="justify" vertical="top" wrapText="1"/>
      <protection/>
    </xf>
    <xf numFmtId="0" fontId="5" fillId="0" borderId="13" xfId="55" applyFont="1" applyBorder="1" applyAlignment="1">
      <alignment horizontal="left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11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20" xfId="55" applyFont="1" applyBorder="1" applyAlignment="1">
      <alignment horizontal="left" vertical="center"/>
      <protection/>
    </xf>
    <xf numFmtId="0" fontId="4" fillId="0" borderId="19" xfId="55" applyFont="1" applyBorder="1" applyAlignment="1">
      <alignment horizontal="left" vertical="center"/>
      <protection/>
    </xf>
    <xf numFmtId="0" fontId="4" fillId="0" borderId="18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0" applyNumberFormat="1" applyFont="1" applyBorder="1" applyAlignment="1">
      <alignment horizontal="right" vertical="center"/>
    </xf>
    <xf numFmtId="0" fontId="3" fillId="0" borderId="10" xfId="55" applyFont="1" applyBorder="1" applyAlignment="1">
      <alignment vertical="center" wrapText="1"/>
      <protection/>
    </xf>
    <xf numFmtId="0" fontId="0" fillId="0" borderId="10" xfId="55" applyBorder="1">
      <alignment/>
      <protection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11" fillId="0" borderId="13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55" applyFont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0" xfId="0" applyNumberFormat="1" applyFont="1" applyBorder="1" applyAlignment="1">
      <alignment horizontal="right"/>
    </xf>
    <xf numFmtId="0" fontId="4" fillId="0" borderId="10" xfId="55" applyFont="1" applyBorder="1" applyAlignment="1">
      <alignment vertical="center" wrapText="1"/>
      <protection/>
    </xf>
    <xf numFmtId="0" fontId="4" fillId="0" borderId="20" xfId="55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horizontal="left" vertical="center" wrapText="1"/>
      <protection/>
    </xf>
    <xf numFmtId="0" fontId="4" fillId="0" borderId="18" xfId="55" applyFont="1" applyBorder="1" applyAlignment="1">
      <alignment horizontal="left" vertical="center" wrapText="1"/>
      <protection/>
    </xf>
    <xf numFmtId="3" fontId="4" fillId="0" borderId="10" xfId="0" applyNumberFormat="1" applyFont="1" applyBorder="1" applyAlignment="1">
      <alignment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justify" vertical="center" wrapText="1"/>
      <protection/>
    </xf>
    <xf numFmtId="0" fontId="5" fillId="0" borderId="0" xfId="55" applyFont="1" applyBorder="1" applyAlignment="1">
      <alignment horizontal="left" wrapText="1"/>
      <protection/>
    </xf>
    <xf numFmtId="0" fontId="0" fillId="0" borderId="0" xfId="55" applyFont="1" applyBorder="1" applyAlignment="1">
      <alignment vertical="center" wrapText="1"/>
      <protection/>
    </xf>
    <xf numFmtId="0" fontId="8" fillId="0" borderId="17" xfId="55" applyFont="1" applyBorder="1" applyAlignment="1">
      <alignment horizontal="center" vertical="top" wrapText="1"/>
      <protection/>
    </xf>
    <xf numFmtId="0" fontId="0" fillId="0" borderId="21" xfId="55" applyBorder="1" applyAlignment="1">
      <alignment horizontal="center" vertical="top" wrapText="1"/>
      <protection/>
    </xf>
    <xf numFmtId="0" fontId="0" fillId="0" borderId="16" xfId="55" applyBorder="1" applyAlignment="1">
      <alignment horizontal="center" vertical="top" wrapText="1"/>
      <protection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zoomScalePageLayoutView="0" workbookViewId="0" topLeftCell="A91">
      <selection activeCell="E15" sqref="E15"/>
    </sheetView>
  </sheetViews>
  <sheetFormatPr defaultColWidth="9.140625" defaultRowHeight="12.75"/>
  <cols>
    <col min="1" max="16384" width="9.140625" style="1" customWidth="1"/>
  </cols>
  <sheetData>
    <row r="1" spans="1:10" ht="41.25" customHeight="1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" customHeight="1">
      <c r="A2" s="73" t="s">
        <v>114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74" t="s">
        <v>112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2" ht="26.25" customHeight="1">
      <c r="A5" s="75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4"/>
      <c r="L5" s="4"/>
    </row>
    <row r="6" spans="1:10" ht="13.5" customHeight="1">
      <c r="A6" s="70" t="s">
        <v>111</v>
      </c>
      <c r="B6" s="69"/>
      <c r="C6" s="69"/>
      <c r="D6" s="4"/>
      <c r="E6" s="4"/>
      <c r="F6" s="4"/>
      <c r="G6" s="4"/>
      <c r="H6" s="4"/>
      <c r="I6" s="60"/>
      <c r="J6" s="60"/>
    </row>
    <row r="7" spans="1:10" ht="13.5" customHeight="1">
      <c r="A7" s="70"/>
      <c r="B7" s="69"/>
      <c r="C7" s="69"/>
      <c r="D7" s="4"/>
      <c r="E7" s="4"/>
      <c r="F7" s="4"/>
      <c r="G7" s="4"/>
      <c r="H7" s="4"/>
      <c r="I7" s="60"/>
      <c r="J7" s="60"/>
    </row>
    <row r="8" spans="1:10" ht="13.5" customHeight="1">
      <c r="A8" s="68" t="s">
        <v>110</v>
      </c>
      <c r="B8" s="4"/>
      <c r="C8" s="4"/>
      <c r="D8" s="4"/>
      <c r="E8" s="4"/>
      <c r="F8" s="4"/>
      <c r="G8" s="4"/>
      <c r="H8" s="4"/>
      <c r="I8" s="60"/>
      <c r="J8" s="60"/>
    </row>
    <row r="9" spans="1:10" ht="13.5" customHeight="1">
      <c r="A9" s="67" t="s">
        <v>109</v>
      </c>
      <c r="B9" s="4" t="s">
        <v>118</v>
      </c>
      <c r="C9" s="4"/>
      <c r="D9" s="4"/>
      <c r="E9" s="4"/>
      <c r="F9" s="4"/>
      <c r="G9" s="4"/>
      <c r="H9" s="4"/>
      <c r="I9" s="60"/>
      <c r="J9" s="60"/>
    </row>
    <row r="10" spans="1:10" ht="13.5" customHeight="1">
      <c r="A10" s="67" t="s">
        <v>109</v>
      </c>
      <c r="B10" s="4" t="s">
        <v>119</v>
      </c>
      <c r="C10" s="4"/>
      <c r="D10" s="4"/>
      <c r="E10" s="4"/>
      <c r="F10" s="4"/>
      <c r="G10" s="4"/>
      <c r="H10" s="4"/>
      <c r="I10" s="60"/>
      <c r="J10" s="60"/>
    </row>
    <row r="11" spans="1:12" ht="54.75" customHeight="1">
      <c r="A11" s="66" t="s">
        <v>109</v>
      </c>
      <c r="B11" s="77" t="s">
        <v>116</v>
      </c>
      <c r="C11" s="78"/>
      <c r="D11" s="78"/>
      <c r="E11" s="78"/>
      <c r="F11" s="78"/>
      <c r="G11" s="78"/>
      <c r="H11" s="78"/>
      <c r="I11" s="78"/>
      <c r="J11" s="78"/>
      <c r="K11" s="65"/>
      <c r="L11" s="7"/>
    </row>
    <row r="12" spans="1:11" ht="23.25" customHeight="1">
      <c r="A12" s="64" t="s">
        <v>108</v>
      </c>
      <c r="B12" s="79" t="s">
        <v>120</v>
      </c>
      <c r="C12" s="78"/>
      <c r="D12" s="78"/>
      <c r="E12" s="78"/>
      <c r="F12" s="78"/>
      <c r="G12" s="78"/>
      <c r="H12" s="78"/>
      <c r="I12" s="78"/>
      <c r="J12" s="78"/>
      <c r="K12" s="63"/>
    </row>
    <row r="13" spans="1:10" ht="12">
      <c r="A13" s="4"/>
      <c r="B13" s="4"/>
      <c r="C13" s="4"/>
      <c r="D13" s="4"/>
      <c r="E13" s="4"/>
      <c r="F13" s="4"/>
      <c r="G13" s="4"/>
      <c r="H13" s="4"/>
      <c r="I13" s="60"/>
      <c r="J13" s="60"/>
    </row>
    <row r="14" spans="2:10" ht="12">
      <c r="B14" s="62"/>
      <c r="C14" s="62"/>
      <c r="D14" s="62"/>
      <c r="E14" s="62"/>
      <c r="F14" s="62"/>
      <c r="G14" s="62"/>
      <c r="H14" s="61" t="s">
        <v>107</v>
      </c>
      <c r="J14" s="60"/>
    </row>
    <row r="15" spans="2:10" ht="12">
      <c r="B15" s="62"/>
      <c r="C15" s="62"/>
      <c r="D15" s="62"/>
      <c r="E15" s="62"/>
      <c r="F15" s="62"/>
      <c r="G15" s="62"/>
      <c r="H15" s="61"/>
      <c r="J15" s="60"/>
    </row>
    <row r="16" spans="1:10" ht="12">
      <c r="A16" s="4"/>
      <c r="B16" s="4"/>
      <c r="C16" s="4"/>
      <c r="D16" s="4"/>
      <c r="E16" s="4"/>
      <c r="F16" s="4"/>
      <c r="G16" s="4"/>
      <c r="H16" s="4" t="s">
        <v>123</v>
      </c>
      <c r="I16" s="60"/>
      <c r="J16" s="60"/>
    </row>
    <row r="17" spans="1:10" ht="12.75">
      <c r="A17" s="80" t="s">
        <v>106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2">
      <c r="A18" s="81" t="s">
        <v>105</v>
      </c>
      <c r="B18" s="81"/>
      <c r="C18" s="82" t="s">
        <v>104</v>
      </c>
      <c r="D18" s="82"/>
      <c r="E18" s="82"/>
      <c r="F18" s="82"/>
      <c r="G18" s="81" t="s">
        <v>103</v>
      </c>
      <c r="H18" s="81"/>
      <c r="I18" s="82">
        <v>7073186</v>
      </c>
      <c r="J18" s="82"/>
    </row>
    <row r="19" spans="1:10" ht="12">
      <c r="A19" s="81" t="s">
        <v>102</v>
      </c>
      <c r="B19" s="81"/>
      <c r="C19" s="83" t="s">
        <v>101</v>
      </c>
      <c r="D19" s="84"/>
      <c r="E19" s="84"/>
      <c r="F19" s="85"/>
      <c r="G19" s="81" t="s">
        <v>100</v>
      </c>
      <c r="H19" s="81"/>
      <c r="I19" s="83">
        <v>100001492</v>
      </c>
      <c r="J19" s="85"/>
    </row>
    <row r="20" spans="1:10" ht="12">
      <c r="A20" s="59"/>
      <c r="B20" s="59"/>
      <c r="C20" s="58"/>
      <c r="D20" s="58"/>
      <c r="E20" s="56"/>
      <c r="F20" s="56"/>
      <c r="G20" s="57"/>
      <c r="H20" s="57"/>
      <c r="I20" s="56"/>
      <c r="J20" s="56"/>
    </row>
    <row r="21" spans="1:10" ht="12.75">
      <c r="A21" s="86" t="s">
        <v>99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2.75">
      <c r="A22" s="39" t="s">
        <v>98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1" ht="12.75">
      <c r="A24" s="55" t="s">
        <v>97</v>
      </c>
      <c r="B24" s="54"/>
      <c r="C24" s="54"/>
      <c r="D24" s="53"/>
      <c r="E24" s="52" t="s">
        <v>96</v>
      </c>
      <c r="F24" s="47"/>
      <c r="G24" s="46"/>
      <c r="H24" s="48" t="s">
        <v>95</v>
      </c>
      <c r="I24" s="47"/>
      <c r="J24" s="46"/>
      <c r="K24" s="39"/>
    </row>
    <row r="25" spans="1:11" ht="12.75">
      <c r="A25" s="51"/>
      <c r="B25" s="50"/>
      <c r="C25" s="50"/>
      <c r="D25" s="49"/>
      <c r="E25" s="48"/>
      <c r="F25" s="47"/>
      <c r="G25" s="46"/>
      <c r="H25" s="48"/>
      <c r="I25" s="47"/>
      <c r="J25" s="46"/>
      <c r="K25" s="39"/>
    </row>
    <row r="26" spans="1:11" ht="12.75">
      <c r="A26" s="45" t="s">
        <v>94</v>
      </c>
      <c r="B26" s="44"/>
      <c r="C26" s="44"/>
      <c r="D26" s="43"/>
      <c r="E26" s="42" t="s">
        <v>93</v>
      </c>
      <c r="F26" s="41"/>
      <c r="G26" s="40"/>
      <c r="H26" s="42" t="s">
        <v>92</v>
      </c>
      <c r="I26" s="41"/>
      <c r="J26" s="40"/>
      <c r="K26" s="39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">
      <c r="A28" s="87" t="s">
        <v>91</v>
      </c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2">
      <c r="A29" s="88" t="s">
        <v>90</v>
      </c>
      <c r="B29" s="88"/>
      <c r="C29" s="88"/>
      <c r="D29" s="35">
        <v>2009</v>
      </c>
      <c r="E29" s="35">
        <v>2010</v>
      </c>
      <c r="F29" s="88" t="s">
        <v>89</v>
      </c>
      <c r="G29" s="88"/>
      <c r="H29" s="88"/>
      <c r="I29" s="35">
        <v>2009</v>
      </c>
      <c r="J29" s="35">
        <v>2010</v>
      </c>
    </row>
    <row r="30" spans="1:10" ht="12">
      <c r="A30" s="89" t="s">
        <v>88</v>
      </c>
      <c r="B30" s="89"/>
      <c r="C30" s="89"/>
      <c r="D30" s="37">
        <v>550121</v>
      </c>
      <c r="E30" s="37">
        <v>499448</v>
      </c>
      <c r="F30" s="89" t="s">
        <v>87</v>
      </c>
      <c r="G30" s="89"/>
      <c r="H30" s="89"/>
      <c r="I30" s="32">
        <v>762189</v>
      </c>
      <c r="J30" s="32">
        <v>782197</v>
      </c>
    </row>
    <row r="31" spans="1:10" ht="12">
      <c r="A31" s="90" t="s">
        <v>86</v>
      </c>
      <c r="B31" s="89"/>
      <c r="C31" s="89"/>
      <c r="D31" s="37"/>
      <c r="E31" s="37"/>
      <c r="F31" s="91" t="s">
        <v>85</v>
      </c>
      <c r="G31" s="92"/>
      <c r="H31" s="93"/>
      <c r="I31" s="32">
        <v>144131</v>
      </c>
      <c r="J31" s="32">
        <v>158839</v>
      </c>
    </row>
    <row r="32" spans="1:10" ht="12">
      <c r="A32" s="94" t="s">
        <v>84</v>
      </c>
      <c r="B32" s="94"/>
      <c r="C32" s="94"/>
      <c r="D32" s="37"/>
      <c r="E32" s="37"/>
      <c r="F32" s="95" t="s">
        <v>83</v>
      </c>
      <c r="G32" s="95"/>
      <c r="H32" s="95"/>
      <c r="I32" s="32"/>
      <c r="J32" s="32"/>
    </row>
    <row r="33" spans="1:10" ht="12">
      <c r="A33" s="95" t="s">
        <v>82</v>
      </c>
      <c r="B33" s="95"/>
      <c r="C33" s="95"/>
      <c r="D33" s="37">
        <v>1487</v>
      </c>
      <c r="E33" s="37">
        <v>1487</v>
      </c>
      <c r="F33" s="95" t="s">
        <v>81</v>
      </c>
      <c r="G33" s="95"/>
      <c r="H33" s="95"/>
      <c r="I33" s="32">
        <v>14724</v>
      </c>
      <c r="J33" s="32">
        <v>21112</v>
      </c>
    </row>
    <row r="34" spans="1:10" ht="12">
      <c r="A34" s="96" t="s">
        <v>80</v>
      </c>
      <c r="B34" s="95"/>
      <c r="C34" s="95"/>
      <c r="D34" s="97">
        <v>370294</v>
      </c>
      <c r="E34" s="97">
        <v>279827</v>
      </c>
      <c r="F34" s="95" t="s">
        <v>79</v>
      </c>
      <c r="G34" s="95"/>
      <c r="H34" s="95"/>
      <c r="I34" s="32">
        <v>66351</v>
      </c>
      <c r="J34" s="32">
        <v>53270</v>
      </c>
    </row>
    <row r="35" spans="1:10" ht="12">
      <c r="A35" s="95"/>
      <c r="B35" s="95"/>
      <c r="C35" s="95"/>
      <c r="D35" s="97"/>
      <c r="E35" s="97"/>
      <c r="F35" s="95" t="s">
        <v>78</v>
      </c>
      <c r="G35" s="95"/>
      <c r="H35" s="95"/>
      <c r="I35" s="32">
        <v>536983</v>
      </c>
      <c r="J35" s="32">
        <v>548976</v>
      </c>
    </row>
    <row r="36" spans="1:10" ht="12">
      <c r="A36" s="90" t="s">
        <v>77</v>
      </c>
      <c r="B36" s="90"/>
      <c r="C36" s="90"/>
      <c r="D36" s="37">
        <v>178340</v>
      </c>
      <c r="E36" s="37">
        <v>218134</v>
      </c>
      <c r="F36" s="95" t="s">
        <v>76</v>
      </c>
      <c r="G36" s="95"/>
      <c r="H36" s="95"/>
      <c r="I36" s="32"/>
      <c r="J36" s="32"/>
    </row>
    <row r="37" spans="1:10" ht="12">
      <c r="A37" s="89" t="s">
        <v>75</v>
      </c>
      <c r="B37" s="89"/>
      <c r="C37" s="89"/>
      <c r="D37" s="37">
        <v>1671407</v>
      </c>
      <c r="E37" s="37">
        <v>2507300</v>
      </c>
      <c r="F37" s="95" t="s">
        <v>74</v>
      </c>
      <c r="G37" s="95"/>
      <c r="H37" s="95"/>
      <c r="I37" s="32"/>
      <c r="J37" s="32"/>
    </row>
    <row r="38" spans="1:10" ht="12.75" customHeight="1">
      <c r="A38" s="95" t="s">
        <v>73</v>
      </c>
      <c r="B38" s="95"/>
      <c r="C38" s="95"/>
      <c r="D38" s="37">
        <v>179795</v>
      </c>
      <c r="E38" s="37">
        <v>948220</v>
      </c>
      <c r="F38" s="98" t="s">
        <v>72</v>
      </c>
      <c r="G38" s="99"/>
      <c r="H38" s="99"/>
      <c r="I38" s="100">
        <v>1452539</v>
      </c>
      <c r="J38" s="100">
        <v>2219950</v>
      </c>
    </row>
    <row r="39" spans="1:10" ht="46.5" customHeight="1">
      <c r="A39" s="102" t="s">
        <v>71</v>
      </c>
      <c r="B39" s="103"/>
      <c r="C39" s="103"/>
      <c r="D39" s="37"/>
      <c r="E39" s="37"/>
      <c r="F39" s="99"/>
      <c r="G39" s="99"/>
      <c r="H39" s="99"/>
      <c r="I39" s="101"/>
      <c r="J39" s="101"/>
    </row>
    <row r="40" spans="1:10" ht="12">
      <c r="A40" s="95" t="s">
        <v>70</v>
      </c>
      <c r="B40" s="95"/>
      <c r="C40" s="95"/>
      <c r="D40" s="37">
        <v>1491612</v>
      </c>
      <c r="E40" s="37">
        <v>1559080</v>
      </c>
      <c r="F40" s="90" t="s">
        <v>69</v>
      </c>
      <c r="G40" s="90"/>
      <c r="H40" s="90"/>
      <c r="I40" s="32">
        <v>77775</v>
      </c>
      <c r="J40" s="32">
        <v>23374</v>
      </c>
    </row>
    <row r="41" spans="1:10" ht="12">
      <c r="A41" s="90" t="s">
        <v>68</v>
      </c>
      <c r="B41" s="90"/>
      <c r="C41" s="90"/>
      <c r="D41" s="37"/>
      <c r="E41" s="37"/>
      <c r="F41" s="90" t="s">
        <v>67</v>
      </c>
      <c r="G41" s="90"/>
      <c r="H41" s="90"/>
      <c r="I41" s="32"/>
      <c r="J41" s="32"/>
    </row>
    <row r="42" spans="1:10" ht="12">
      <c r="A42" s="89" t="s">
        <v>66</v>
      </c>
      <c r="B42" s="89"/>
      <c r="C42" s="89"/>
      <c r="D42" s="37">
        <v>2221528</v>
      </c>
      <c r="E42" s="37">
        <v>3006748</v>
      </c>
      <c r="F42" s="95" t="s">
        <v>65</v>
      </c>
      <c r="G42" s="95"/>
      <c r="H42" s="95"/>
      <c r="I42" s="32">
        <v>1374764</v>
      </c>
      <c r="J42" s="32">
        <v>2196576</v>
      </c>
    </row>
    <row r="43" spans="1:10" ht="12">
      <c r="A43" s="89" t="s">
        <v>64</v>
      </c>
      <c r="B43" s="89"/>
      <c r="C43" s="89"/>
      <c r="D43" s="37"/>
      <c r="E43" s="37"/>
      <c r="F43" s="95" t="s">
        <v>63</v>
      </c>
      <c r="G43" s="95"/>
      <c r="H43" s="95"/>
      <c r="I43" s="32">
        <v>6800</v>
      </c>
      <c r="J43" s="32">
        <v>4601</v>
      </c>
    </row>
    <row r="44" spans="1:10" ht="12">
      <c r="A44" s="104" t="s">
        <v>62</v>
      </c>
      <c r="B44" s="104"/>
      <c r="C44" s="104"/>
      <c r="D44" s="37">
        <f>D30+D37</f>
        <v>2221528</v>
      </c>
      <c r="E44" s="37">
        <v>3006748</v>
      </c>
      <c r="F44" s="105" t="s">
        <v>61</v>
      </c>
      <c r="G44" s="105"/>
      <c r="H44" s="105"/>
      <c r="I44" s="100">
        <v>2221528</v>
      </c>
      <c r="J44" s="100">
        <v>3006748</v>
      </c>
    </row>
    <row r="45" spans="1:10" ht="12">
      <c r="A45" s="104" t="s">
        <v>60</v>
      </c>
      <c r="B45" s="104"/>
      <c r="C45" s="104"/>
      <c r="D45" s="37">
        <v>378219</v>
      </c>
      <c r="E45" s="37">
        <v>1050813</v>
      </c>
      <c r="F45" s="105"/>
      <c r="G45" s="105"/>
      <c r="H45" s="105"/>
      <c r="I45" s="101"/>
      <c r="J45" s="101"/>
    </row>
    <row r="46" spans="6:10" ht="12">
      <c r="F46" s="106" t="s">
        <v>59</v>
      </c>
      <c r="G46" s="107"/>
      <c r="H46" s="107"/>
      <c r="I46" s="36">
        <f>D45</f>
        <v>378219</v>
      </c>
      <c r="J46" s="36">
        <v>1050813</v>
      </c>
    </row>
    <row r="48" spans="1:10" ht="12">
      <c r="A48" s="108" t="s">
        <v>58</v>
      </c>
      <c r="B48" s="108"/>
      <c r="C48" s="108"/>
      <c r="D48" s="108"/>
      <c r="E48" s="108"/>
      <c r="F48" s="109" t="s">
        <v>57</v>
      </c>
      <c r="G48" s="109"/>
      <c r="H48" s="109"/>
      <c r="I48" s="109"/>
      <c r="J48" s="109"/>
    </row>
    <row r="49" spans="1:10" ht="12.75" customHeight="1">
      <c r="A49" s="110" t="s">
        <v>56</v>
      </c>
      <c r="B49" s="110"/>
      <c r="C49" s="110"/>
      <c r="D49" s="111">
        <v>2009</v>
      </c>
      <c r="E49" s="111">
        <v>2010</v>
      </c>
      <c r="F49" s="112" t="s">
        <v>55</v>
      </c>
      <c r="G49" s="89"/>
      <c r="H49" s="89"/>
      <c r="I49" s="111">
        <v>2009</v>
      </c>
      <c r="J49" s="111">
        <v>2010</v>
      </c>
    </row>
    <row r="50" spans="1:10" ht="12">
      <c r="A50" s="110"/>
      <c r="B50" s="110"/>
      <c r="C50" s="110"/>
      <c r="D50" s="111"/>
      <c r="E50" s="111"/>
      <c r="F50" s="89"/>
      <c r="G50" s="89"/>
      <c r="H50" s="89"/>
      <c r="I50" s="111"/>
      <c r="J50" s="111"/>
    </row>
    <row r="51" spans="1:10" ht="12">
      <c r="A51" s="110"/>
      <c r="B51" s="110"/>
      <c r="C51" s="110"/>
      <c r="D51" s="111"/>
      <c r="E51" s="111"/>
      <c r="F51" s="95" t="s">
        <v>54</v>
      </c>
      <c r="G51" s="95"/>
      <c r="H51" s="95"/>
      <c r="I51" s="33">
        <v>3271192</v>
      </c>
      <c r="J51" s="33">
        <v>3935779</v>
      </c>
    </row>
    <row r="52" spans="1:10" ht="12">
      <c r="A52" s="95" t="s">
        <v>53</v>
      </c>
      <c r="B52" s="95"/>
      <c r="C52" s="95"/>
      <c r="D52" s="31">
        <v>3729475</v>
      </c>
      <c r="E52" s="31">
        <v>5432121</v>
      </c>
      <c r="F52" s="95" t="s">
        <v>52</v>
      </c>
      <c r="G52" s="95"/>
      <c r="H52" s="95"/>
      <c r="I52" s="33">
        <v>3169671</v>
      </c>
      <c r="J52" s="33">
        <v>3908348</v>
      </c>
    </row>
    <row r="53" spans="1:10" ht="12">
      <c r="A53" s="95" t="s">
        <v>51</v>
      </c>
      <c r="B53" s="95"/>
      <c r="C53" s="95"/>
      <c r="D53" s="31">
        <v>3648394</v>
      </c>
      <c r="E53" s="31">
        <v>5343302</v>
      </c>
      <c r="F53" s="95" t="s">
        <v>50</v>
      </c>
      <c r="G53" s="95"/>
      <c r="H53" s="95"/>
      <c r="I53" s="33">
        <v>101521</v>
      </c>
      <c r="J53" s="33">
        <v>27431</v>
      </c>
    </row>
    <row r="54" spans="1:10" ht="12">
      <c r="A54" s="113" t="s">
        <v>34</v>
      </c>
      <c r="B54" s="113"/>
      <c r="C54" s="113"/>
      <c r="D54" s="31">
        <v>81081</v>
      </c>
      <c r="E54" s="31">
        <v>88819</v>
      </c>
      <c r="F54" s="95" t="s">
        <v>49</v>
      </c>
      <c r="G54" s="95"/>
      <c r="H54" s="95"/>
      <c r="I54" s="33">
        <v>141503</v>
      </c>
      <c r="J54" s="33">
        <v>161272</v>
      </c>
    </row>
    <row r="55" spans="1:10" ht="12">
      <c r="A55" s="112" t="s">
        <v>48</v>
      </c>
      <c r="B55" s="112"/>
      <c r="C55" s="112"/>
      <c r="D55" s="114"/>
      <c r="E55" s="114"/>
      <c r="F55" s="95" t="s">
        <v>47</v>
      </c>
      <c r="G55" s="95"/>
      <c r="H55" s="95"/>
      <c r="I55" s="33">
        <v>95227</v>
      </c>
      <c r="J55" s="33">
        <v>99969</v>
      </c>
    </row>
    <row r="56" spans="1:10" ht="12.75" customHeight="1">
      <c r="A56" s="112"/>
      <c r="B56" s="112"/>
      <c r="C56" s="112"/>
      <c r="D56" s="114"/>
      <c r="E56" s="114"/>
      <c r="F56" s="115" t="s">
        <v>46</v>
      </c>
      <c r="G56" s="115"/>
      <c r="H56" s="115"/>
      <c r="I56" s="33">
        <v>211841</v>
      </c>
      <c r="J56" s="33">
        <v>11423</v>
      </c>
    </row>
    <row r="57" spans="1:10" ht="25.5" customHeight="1">
      <c r="A57" s="96" t="s">
        <v>45</v>
      </c>
      <c r="B57" s="96"/>
      <c r="C57" s="96"/>
      <c r="D57" s="31">
        <v>97733</v>
      </c>
      <c r="E57" s="31">
        <v>2334</v>
      </c>
      <c r="F57" s="115" t="s">
        <v>44</v>
      </c>
      <c r="G57" s="112"/>
      <c r="H57" s="112"/>
      <c r="I57" s="33">
        <v>8093</v>
      </c>
      <c r="J57" s="33">
        <v>7218</v>
      </c>
    </row>
    <row r="58" spans="1:10" ht="24.75" customHeight="1">
      <c r="A58" s="96" t="s">
        <v>43</v>
      </c>
      <c r="B58" s="96"/>
      <c r="C58" s="96"/>
      <c r="D58" s="31">
        <v>9801</v>
      </c>
      <c r="E58" s="31">
        <v>5886</v>
      </c>
      <c r="F58" s="96" t="s">
        <v>42</v>
      </c>
      <c r="G58" s="95"/>
      <c r="H58" s="95"/>
      <c r="I58" s="33">
        <v>351545</v>
      </c>
      <c r="J58" s="33">
        <v>92939</v>
      </c>
    </row>
    <row r="59" spans="1:10" ht="26.25" customHeight="1">
      <c r="A59" s="95" t="s">
        <v>34</v>
      </c>
      <c r="B59" s="95"/>
      <c r="C59" s="95"/>
      <c r="D59" s="31">
        <v>87932</v>
      </c>
      <c r="E59" s="31">
        <v>-3552</v>
      </c>
      <c r="F59" s="116" t="s">
        <v>41</v>
      </c>
      <c r="G59" s="117"/>
      <c r="H59" s="118"/>
      <c r="I59" s="34"/>
      <c r="J59" s="34"/>
    </row>
    <row r="60" spans="1:10" ht="12.75" customHeight="1">
      <c r="A60" s="112" t="s">
        <v>40</v>
      </c>
      <c r="B60" s="112"/>
      <c r="C60" s="112"/>
      <c r="D60" s="114"/>
      <c r="E60" s="114"/>
      <c r="F60" s="112" t="s">
        <v>39</v>
      </c>
      <c r="G60" s="112"/>
      <c r="H60" s="112"/>
      <c r="I60" s="119">
        <f>I51-I52+I54-I55+I56-I57</f>
        <v>351545</v>
      </c>
      <c r="J60" s="119">
        <v>92939</v>
      </c>
    </row>
    <row r="61" spans="1:10" ht="12">
      <c r="A61" s="112"/>
      <c r="B61" s="112"/>
      <c r="C61" s="112"/>
      <c r="D61" s="114"/>
      <c r="E61" s="114"/>
      <c r="F61" s="112"/>
      <c r="G61" s="112"/>
      <c r="H61" s="112"/>
      <c r="I61" s="119"/>
      <c r="J61" s="119"/>
    </row>
    <row r="62" spans="1:10" ht="24.75" customHeight="1">
      <c r="A62" s="96" t="s">
        <v>38</v>
      </c>
      <c r="B62" s="96"/>
      <c r="C62" s="96"/>
      <c r="D62" s="31"/>
      <c r="E62" s="31">
        <v>73279</v>
      </c>
      <c r="F62" s="104" t="s">
        <v>37</v>
      </c>
      <c r="G62" s="104"/>
      <c r="H62" s="104"/>
      <c r="I62" s="33">
        <v>14358</v>
      </c>
      <c r="J62" s="33">
        <v>16609</v>
      </c>
    </row>
    <row r="63" spans="1:10" ht="28.5" customHeight="1">
      <c r="A63" s="96" t="s">
        <v>36</v>
      </c>
      <c r="B63" s="96"/>
      <c r="C63" s="96"/>
      <c r="D63" s="31">
        <v>104434</v>
      </c>
      <c r="E63" s="31"/>
      <c r="F63" s="120" t="s">
        <v>35</v>
      </c>
      <c r="G63" s="121"/>
      <c r="H63" s="121"/>
      <c r="I63" s="33"/>
      <c r="J63" s="33"/>
    </row>
    <row r="64" spans="1:10" ht="16.5" customHeight="1">
      <c r="A64" s="95" t="s">
        <v>34</v>
      </c>
      <c r="B64" s="95"/>
      <c r="C64" s="95"/>
      <c r="D64" s="31">
        <v>-104434</v>
      </c>
      <c r="E64" s="31">
        <v>73279</v>
      </c>
      <c r="F64" s="121" t="s">
        <v>33</v>
      </c>
      <c r="G64" s="121"/>
      <c r="H64" s="121"/>
      <c r="I64" s="33">
        <f>I60-I62</f>
        <v>337187</v>
      </c>
      <c r="J64" s="33">
        <v>76330</v>
      </c>
    </row>
    <row r="65" spans="1:10" ht="34.5" customHeight="1">
      <c r="A65" s="105" t="s">
        <v>32</v>
      </c>
      <c r="B65" s="105"/>
      <c r="C65" s="105"/>
      <c r="D65" s="31">
        <v>3827208</v>
      </c>
      <c r="E65" s="31">
        <v>5507734</v>
      </c>
      <c r="F65" s="120" t="s">
        <v>31</v>
      </c>
      <c r="G65" s="121"/>
      <c r="H65" s="121"/>
      <c r="I65" s="32"/>
      <c r="J65" s="32"/>
    </row>
    <row r="66" spans="1:10" ht="35.25" customHeight="1">
      <c r="A66" s="105" t="s">
        <v>30</v>
      </c>
      <c r="B66" s="105"/>
      <c r="C66" s="105"/>
      <c r="D66" s="31">
        <v>3762629</v>
      </c>
      <c r="E66" s="31">
        <v>5349188</v>
      </c>
      <c r="F66" s="98" t="s">
        <v>29</v>
      </c>
      <c r="G66" s="104"/>
      <c r="H66" s="104"/>
      <c r="I66" s="33">
        <f>I64</f>
        <v>337187</v>
      </c>
      <c r="J66" s="33">
        <v>76330</v>
      </c>
    </row>
    <row r="67" spans="1:10" ht="18" customHeight="1">
      <c r="A67" s="89" t="s">
        <v>28</v>
      </c>
      <c r="B67" s="89"/>
      <c r="C67" s="89"/>
      <c r="D67" s="31">
        <v>64579</v>
      </c>
      <c r="E67" s="31">
        <v>158546</v>
      </c>
      <c r="F67" s="104" t="s">
        <v>27</v>
      </c>
      <c r="G67" s="104"/>
      <c r="H67" s="104"/>
      <c r="I67" s="32"/>
      <c r="J67" s="32"/>
    </row>
    <row r="68" spans="1:10" ht="15" customHeight="1">
      <c r="A68" s="112" t="s">
        <v>26</v>
      </c>
      <c r="B68" s="112"/>
      <c r="C68" s="112"/>
      <c r="D68" s="114">
        <v>350287</v>
      </c>
      <c r="E68" s="114">
        <v>412158</v>
      </c>
      <c r="F68" s="104" t="s">
        <v>25</v>
      </c>
      <c r="G68" s="104"/>
      <c r="H68" s="104"/>
      <c r="I68" s="32">
        <v>959</v>
      </c>
      <c r="J68" s="32">
        <v>217</v>
      </c>
    </row>
    <row r="69" spans="1:10" ht="28.5" customHeight="1">
      <c r="A69" s="112"/>
      <c r="B69" s="112"/>
      <c r="C69" s="112"/>
      <c r="D69" s="114"/>
      <c r="E69" s="114"/>
      <c r="F69" s="98" t="s">
        <v>24</v>
      </c>
      <c r="G69" s="104"/>
      <c r="H69" s="104"/>
      <c r="I69" s="32"/>
      <c r="J69" s="32"/>
    </row>
    <row r="70" spans="1:10" ht="24" customHeight="1">
      <c r="A70" s="112" t="s">
        <v>23</v>
      </c>
      <c r="B70" s="112"/>
      <c r="C70" s="112"/>
      <c r="D70" s="114">
        <v>-2708</v>
      </c>
      <c r="E70" s="114">
        <v>12524</v>
      </c>
      <c r="F70" s="27"/>
      <c r="G70" s="27"/>
      <c r="H70" s="27"/>
      <c r="I70" s="26"/>
      <c r="J70" s="26"/>
    </row>
    <row r="71" spans="1:10" ht="22.5" customHeight="1">
      <c r="A71" s="112"/>
      <c r="B71" s="112"/>
      <c r="C71" s="112"/>
      <c r="D71" s="114"/>
      <c r="E71" s="114"/>
      <c r="F71" s="30"/>
      <c r="G71" s="30"/>
      <c r="H71" s="30"/>
      <c r="I71" s="30"/>
      <c r="J71" s="30"/>
    </row>
    <row r="72" spans="1:10" ht="12">
      <c r="A72" s="112" t="s">
        <v>22</v>
      </c>
      <c r="B72" s="112"/>
      <c r="C72" s="112"/>
      <c r="D72" s="114">
        <v>412158</v>
      </c>
      <c r="E72" s="114">
        <v>583228</v>
      </c>
      <c r="F72" s="30"/>
      <c r="G72" s="30"/>
      <c r="H72" s="30"/>
      <c r="I72" s="30"/>
      <c r="J72" s="30"/>
    </row>
    <row r="73" spans="1:10" ht="12">
      <c r="A73" s="112"/>
      <c r="B73" s="112"/>
      <c r="C73" s="112"/>
      <c r="D73" s="114"/>
      <c r="E73" s="114"/>
      <c r="F73" s="30"/>
      <c r="G73" s="30"/>
      <c r="H73" s="30"/>
      <c r="I73" s="30"/>
      <c r="J73" s="30"/>
    </row>
    <row r="74" ht="14.25" customHeight="1"/>
    <row r="75" ht="12.75">
      <c r="A75" s="25" t="s">
        <v>21</v>
      </c>
    </row>
    <row r="76" spans="1:10" ht="12" customHeight="1">
      <c r="A76" s="24"/>
      <c r="B76" s="23"/>
      <c r="C76" s="125">
        <v>2009</v>
      </c>
      <c r="D76" s="126"/>
      <c r="E76" s="126"/>
      <c r="F76" s="127"/>
      <c r="G76" s="125">
        <v>2010</v>
      </c>
      <c r="H76" s="126"/>
      <c r="I76" s="126"/>
      <c r="J76" s="127"/>
    </row>
    <row r="77" spans="1:10" ht="27.75" customHeight="1" hidden="1">
      <c r="A77" s="22"/>
      <c r="B77" s="21"/>
      <c r="C77" s="20"/>
      <c r="D77" s="19"/>
      <c r="E77" s="19"/>
      <c r="F77" s="18"/>
      <c r="G77" s="20"/>
      <c r="H77" s="19"/>
      <c r="I77" s="19"/>
      <c r="J77" s="18"/>
    </row>
    <row r="78" spans="1:10" ht="27.75" customHeight="1">
      <c r="A78" s="17"/>
      <c r="B78" s="16"/>
      <c r="C78" s="15" t="s">
        <v>20</v>
      </c>
      <c r="D78" s="15" t="s">
        <v>19</v>
      </c>
      <c r="E78" s="15" t="s">
        <v>18</v>
      </c>
      <c r="F78" s="15" t="s">
        <v>17</v>
      </c>
      <c r="G78" s="15" t="s">
        <v>20</v>
      </c>
      <c r="H78" s="15" t="s">
        <v>19</v>
      </c>
      <c r="I78" s="15" t="s">
        <v>18</v>
      </c>
      <c r="J78" s="15" t="s">
        <v>17</v>
      </c>
    </row>
    <row r="79" spans="1:10" ht="21.75" customHeight="1">
      <c r="A79" s="14" t="s">
        <v>16</v>
      </c>
      <c r="B79" s="14"/>
      <c r="C79" s="29">
        <v>144131</v>
      </c>
      <c r="D79" s="29"/>
      <c r="E79" s="29"/>
      <c r="F79" s="29">
        <v>141131</v>
      </c>
      <c r="G79" s="29">
        <v>141131</v>
      </c>
      <c r="H79" s="29"/>
      <c r="I79" s="29"/>
      <c r="J79" s="29">
        <f>G79+H79-I79</f>
        <v>141131</v>
      </c>
    </row>
    <row r="80" spans="1:10" ht="21.75" customHeight="1">
      <c r="A80" s="14" t="s">
        <v>15</v>
      </c>
      <c r="B80" s="14"/>
      <c r="C80" s="29"/>
      <c r="D80" s="29"/>
      <c r="E80" s="29"/>
      <c r="F80" s="29"/>
      <c r="G80" s="29"/>
      <c r="H80" s="29">
        <v>14708</v>
      </c>
      <c r="I80" s="29"/>
      <c r="J80" s="29">
        <f>G80+H80-I80</f>
        <v>14708</v>
      </c>
    </row>
    <row r="81" spans="1:10" ht="30" customHeight="1">
      <c r="A81" s="14" t="s">
        <v>14</v>
      </c>
      <c r="B81" s="14"/>
      <c r="C81" s="28"/>
      <c r="D81" s="28"/>
      <c r="E81" s="28"/>
      <c r="F81" s="28"/>
      <c r="G81" s="29"/>
      <c r="H81" s="28"/>
      <c r="I81" s="28"/>
      <c r="J81" s="28"/>
    </row>
    <row r="82" spans="1:10" ht="21.75" customHeight="1">
      <c r="A82" s="14" t="s">
        <v>13</v>
      </c>
      <c r="B82" s="14"/>
      <c r="C82" s="28"/>
      <c r="D82" s="28"/>
      <c r="E82" s="28"/>
      <c r="F82" s="28"/>
      <c r="G82" s="29"/>
      <c r="H82" s="28"/>
      <c r="I82" s="28"/>
      <c r="J82" s="28"/>
    </row>
    <row r="83" spans="1:10" ht="21.75" customHeight="1">
      <c r="A83" s="14" t="s">
        <v>12</v>
      </c>
      <c r="B83" s="14"/>
      <c r="C83" s="28">
        <v>12291</v>
      </c>
      <c r="D83" s="28">
        <v>2559</v>
      </c>
      <c r="E83" s="28">
        <v>126</v>
      </c>
      <c r="F83" s="28">
        <v>14724</v>
      </c>
      <c r="G83" s="29">
        <f>F83</f>
        <v>14724</v>
      </c>
      <c r="H83" s="28">
        <v>6388</v>
      </c>
      <c r="I83" s="28"/>
      <c r="J83" s="29">
        <v>21112</v>
      </c>
    </row>
    <row r="84" spans="1:10" ht="21.75" customHeight="1">
      <c r="A84" s="14" t="s">
        <v>11</v>
      </c>
      <c r="B84" s="14"/>
      <c r="C84" s="28">
        <v>72764</v>
      </c>
      <c r="D84" s="28">
        <v>9386</v>
      </c>
      <c r="E84" s="28">
        <v>3047</v>
      </c>
      <c r="F84" s="28">
        <v>79103</v>
      </c>
      <c r="G84" s="29">
        <f>F84</f>
        <v>79103</v>
      </c>
      <c r="H84" s="28">
        <v>8019</v>
      </c>
      <c r="I84" s="28">
        <v>14708</v>
      </c>
      <c r="J84" s="29">
        <v>72413</v>
      </c>
    </row>
    <row r="85" spans="1:10" ht="36">
      <c r="A85" s="14" t="s">
        <v>10</v>
      </c>
      <c r="B85" s="14"/>
      <c r="C85" s="12">
        <v>5473</v>
      </c>
      <c r="D85" s="12">
        <v>908</v>
      </c>
      <c r="E85" s="12">
        <v>2367</v>
      </c>
      <c r="F85" s="12">
        <v>4014</v>
      </c>
      <c r="G85" s="12">
        <v>4014</v>
      </c>
      <c r="H85" s="12">
        <v>3220</v>
      </c>
      <c r="I85" s="12">
        <v>4014</v>
      </c>
      <c r="J85" s="12">
        <v>3220</v>
      </c>
    </row>
    <row r="86" spans="1:10" ht="32.25" customHeight="1">
      <c r="A86" s="14" t="s">
        <v>9</v>
      </c>
      <c r="B86" s="14"/>
      <c r="C86" s="12">
        <v>-11106</v>
      </c>
      <c r="D86" s="12">
        <v>-8826</v>
      </c>
      <c r="E86" s="12">
        <v>3166</v>
      </c>
      <c r="F86" s="12">
        <v>-16766</v>
      </c>
      <c r="G86" s="12">
        <v>-16766</v>
      </c>
      <c r="H86" s="12">
        <v>-7872</v>
      </c>
      <c r="I86" s="12">
        <v>2275</v>
      </c>
      <c r="J86" s="12">
        <v>-22363</v>
      </c>
    </row>
    <row r="87" spans="1:10" ht="21.75" customHeight="1">
      <c r="A87" s="14" t="s">
        <v>8</v>
      </c>
      <c r="B87" s="14"/>
      <c r="C87" s="28">
        <v>296916</v>
      </c>
      <c r="D87" s="28">
        <v>338374</v>
      </c>
      <c r="E87" s="28">
        <v>98307</v>
      </c>
      <c r="F87" s="28">
        <v>536983</v>
      </c>
      <c r="G87" s="29">
        <v>536983</v>
      </c>
      <c r="H87" s="28">
        <v>106807</v>
      </c>
      <c r="I87" s="28">
        <v>94814</v>
      </c>
      <c r="J87" s="29">
        <f>G87+H87-I87</f>
        <v>548976</v>
      </c>
    </row>
    <row r="88" spans="1:10" ht="21.75" customHeight="1">
      <c r="A88" s="14" t="s">
        <v>7</v>
      </c>
      <c r="B88" s="14"/>
      <c r="C88" s="28"/>
      <c r="D88" s="28"/>
      <c r="E88" s="28"/>
      <c r="F88" s="28"/>
      <c r="G88" s="29"/>
      <c r="H88" s="28"/>
      <c r="I88" s="28"/>
      <c r="J88" s="28"/>
    </row>
    <row r="89" spans="1:10" ht="21.75" customHeight="1">
      <c r="A89" s="13" t="s">
        <v>6</v>
      </c>
      <c r="B89" s="13"/>
      <c r="C89" s="28"/>
      <c r="D89" s="28"/>
      <c r="E89" s="28"/>
      <c r="F89" s="28"/>
      <c r="G89" s="29"/>
      <c r="H89" s="28"/>
      <c r="I89" s="28"/>
      <c r="J89" s="28"/>
    </row>
    <row r="90" spans="1:10" ht="21.75" customHeight="1">
      <c r="A90" s="13" t="s">
        <v>5</v>
      </c>
      <c r="B90" s="13"/>
      <c r="C90" s="28">
        <f>SUM(C79:C89)</f>
        <v>520469</v>
      </c>
      <c r="D90" s="28">
        <f>SUM(D79:D89)</f>
        <v>342401</v>
      </c>
      <c r="E90" s="28">
        <v>100684</v>
      </c>
      <c r="F90" s="28">
        <v>762189</v>
      </c>
      <c r="G90" s="28">
        <v>762189</v>
      </c>
      <c r="H90" s="28">
        <v>131269</v>
      </c>
      <c r="I90" s="28">
        <v>111261</v>
      </c>
      <c r="J90" s="29">
        <f>G90+H90-I90</f>
        <v>782197</v>
      </c>
    </row>
    <row r="91" spans="1:10" ht="31.5" customHeight="1">
      <c r="A91" s="13" t="s">
        <v>4</v>
      </c>
      <c r="B91" s="13"/>
      <c r="C91" s="28"/>
      <c r="D91" s="28"/>
      <c r="E91" s="28"/>
      <c r="F91" s="28"/>
      <c r="G91" s="28"/>
      <c r="H91" s="28"/>
      <c r="I91" s="28"/>
      <c r="J91" s="28"/>
    </row>
    <row r="92" spans="1:10" ht="249.75" customHeight="1">
      <c r="A92" s="128" t="s">
        <v>121</v>
      </c>
      <c r="B92" s="129"/>
      <c r="C92" s="129"/>
      <c r="D92" s="129"/>
      <c r="E92" s="129"/>
      <c r="F92" s="129"/>
      <c r="G92" s="129"/>
      <c r="H92" s="129"/>
      <c r="I92" s="129"/>
      <c r="J92" s="129"/>
    </row>
    <row r="93" spans="1:10" ht="42" customHeight="1">
      <c r="A93" s="122" t="s">
        <v>3</v>
      </c>
      <c r="B93" s="122"/>
      <c r="C93" s="122"/>
      <c r="D93" s="122"/>
      <c r="E93" s="122"/>
      <c r="F93" s="122"/>
      <c r="G93" s="122"/>
      <c r="H93" s="122"/>
      <c r="I93" s="122"/>
      <c r="J93" s="122"/>
    </row>
    <row r="94" spans="1:10" ht="12.75">
      <c r="A94" s="11" t="s">
        <v>2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28.5" customHeight="1">
      <c r="A96" s="123" t="s">
        <v>1</v>
      </c>
      <c r="B96" s="123"/>
      <c r="C96" s="123"/>
      <c r="D96" s="123"/>
      <c r="E96" s="123"/>
      <c r="F96" s="123"/>
      <c r="G96" s="123"/>
      <c r="H96" s="123"/>
      <c r="I96" s="123"/>
      <c r="J96" s="123"/>
    </row>
    <row r="97" spans="1:11" ht="26.25" customHeight="1">
      <c r="A97" s="124" t="s">
        <v>0</v>
      </c>
      <c r="B97" s="124"/>
      <c r="C97" s="124"/>
      <c r="D97" s="124"/>
      <c r="E97" s="124"/>
      <c r="F97" s="124"/>
      <c r="G97" s="124"/>
      <c r="H97" s="124"/>
      <c r="I97" s="124"/>
      <c r="J97" s="8"/>
      <c r="K97" s="7"/>
    </row>
    <row r="98" spans="1:10" ht="1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">
      <c r="A99" s="4"/>
      <c r="B99" s="4"/>
      <c r="C99" s="4"/>
      <c r="D99" s="4"/>
      <c r="E99" s="5"/>
      <c r="F99" s="4"/>
      <c r="H99" s="3" t="s">
        <v>117</v>
      </c>
      <c r="I99" s="2"/>
      <c r="J99" s="2"/>
    </row>
    <row r="100" spans="1:10" ht="12">
      <c r="A100" s="4"/>
      <c r="B100" s="4"/>
      <c r="C100" s="4"/>
      <c r="D100" s="4"/>
      <c r="E100" s="5"/>
      <c r="F100" s="4"/>
      <c r="G100" s="3"/>
      <c r="H100" s="2"/>
      <c r="I100" s="2"/>
      <c r="J100" s="2"/>
    </row>
    <row r="101" spans="1:10" ht="12">
      <c r="A101" s="4"/>
      <c r="B101" s="4"/>
      <c r="C101" s="4"/>
      <c r="D101" s="4"/>
      <c r="E101" s="5"/>
      <c r="F101" s="4"/>
      <c r="H101" s="3" t="s">
        <v>122</v>
      </c>
      <c r="I101" s="2"/>
      <c r="J101" s="2"/>
    </row>
  </sheetData>
  <sheetProtection/>
  <mergeCells count="116">
    <mergeCell ref="A93:J93"/>
    <mergeCell ref="A96:J96"/>
    <mergeCell ref="A97:I97"/>
    <mergeCell ref="C76:F76"/>
    <mergeCell ref="G76:J76"/>
    <mergeCell ref="A92:J92"/>
    <mergeCell ref="A70:C71"/>
    <mergeCell ref="D70:D71"/>
    <mergeCell ref="E70:E71"/>
    <mergeCell ref="A72:C73"/>
    <mergeCell ref="D72:D73"/>
    <mergeCell ref="E72:E73"/>
    <mergeCell ref="A67:C67"/>
    <mergeCell ref="F67:H67"/>
    <mergeCell ref="A68:C69"/>
    <mergeCell ref="D68:D69"/>
    <mergeCell ref="E68:E69"/>
    <mergeCell ref="F68:H68"/>
    <mergeCell ref="F69:H69"/>
    <mergeCell ref="A64:C64"/>
    <mergeCell ref="F64:H64"/>
    <mergeCell ref="A65:C65"/>
    <mergeCell ref="F65:H65"/>
    <mergeCell ref="A66:C66"/>
    <mergeCell ref="F66:H66"/>
    <mergeCell ref="I60:I61"/>
    <mergeCell ref="J60:J61"/>
    <mergeCell ref="A62:C62"/>
    <mergeCell ref="F62:H62"/>
    <mergeCell ref="A63:C63"/>
    <mergeCell ref="F63:H63"/>
    <mergeCell ref="A58:C58"/>
    <mergeCell ref="F58:H58"/>
    <mergeCell ref="A59:C59"/>
    <mergeCell ref="F59:H59"/>
    <mergeCell ref="A60:C61"/>
    <mergeCell ref="D60:D61"/>
    <mergeCell ref="E60:E61"/>
    <mergeCell ref="F60:H61"/>
    <mergeCell ref="A55:C56"/>
    <mergeCell ref="D55:D56"/>
    <mergeCell ref="E55:E56"/>
    <mergeCell ref="F55:H55"/>
    <mergeCell ref="F56:H56"/>
    <mergeCell ref="A57:C57"/>
    <mergeCell ref="F57:H57"/>
    <mergeCell ref="A52:C52"/>
    <mergeCell ref="F52:H52"/>
    <mergeCell ref="A53:C53"/>
    <mergeCell ref="F53:H53"/>
    <mergeCell ref="A54:C54"/>
    <mergeCell ref="F54:H54"/>
    <mergeCell ref="F46:H46"/>
    <mergeCell ref="A48:E48"/>
    <mergeCell ref="F48:J48"/>
    <mergeCell ref="A49:C51"/>
    <mergeCell ref="D49:D51"/>
    <mergeCell ref="E49:E51"/>
    <mergeCell ref="F49:H50"/>
    <mergeCell ref="I49:I50"/>
    <mergeCell ref="J49:J50"/>
    <mergeCell ref="F51:H51"/>
    <mergeCell ref="A43:C43"/>
    <mergeCell ref="F43:H43"/>
    <mergeCell ref="A44:C44"/>
    <mergeCell ref="F44:H45"/>
    <mergeCell ref="I44:I45"/>
    <mergeCell ref="J44:J45"/>
    <mergeCell ref="A45:C45"/>
    <mergeCell ref="A40:C40"/>
    <mergeCell ref="F40:H40"/>
    <mergeCell ref="A41:C41"/>
    <mergeCell ref="F41:H41"/>
    <mergeCell ref="A42:C42"/>
    <mergeCell ref="F42:H42"/>
    <mergeCell ref="A37:C37"/>
    <mergeCell ref="F37:H37"/>
    <mergeCell ref="A38:C38"/>
    <mergeCell ref="F38:H39"/>
    <mergeCell ref="I38:I39"/>
    <mergeCell ref="J38:J39"/>
    <mergeCell ref="A39:C39"/>
    <mergeCell ref="A34:C35"/>
    <mergeCell ref="D34:D35"/>
    <mergeCell ref="E34:E35"/>
    <mergeCell ref="F34:H34"/>
    <mergeCell ref="F35:H35"/>
    <mergeCell ref="A36:C36"/>
    <mergeCell ref="F36:H36"/>
    <mergeCell ref="A31:C31"/>
    <mergeCell ref="F31:H31"/>
    <mergeCell ref="A32:C32"/>
    <mergeCell ref="F32:H32"/>
    <mergeCell ref="A33:C33"/>
    <mergeCell ref="F33:H33"/>
    <mergeCell ref="A21:J21"/>
    <mergeCell ref="A28:J28"/>
    <mergeCell ref="A29:C29"/>
    <mergeCell ref="F29:H29"/>
    <mergeCell ref="A30:C30"/>
    <mergeCell ref="F30:H30"/>
    <mergeCell ref="A17:J17"/>
    <mergeCell ref="A18:B18"/>
    <mergeCell ref="C18:F18"/>
    <mergeCell ref="G18:H18"/>
    <mergeCell ref="I18:J18"/>
    <mergeCell ref="A19:B19"/>
    <mergeCell ref="C19:F19"/>
    <mergeCell ref="G19:H19"/>
    <mergeCell ref="I19:J19"/>
    <mergeCell ref="A1:J1"/>
    <mergeCell ref="A2:J2"/>
    <mergeCell ref="A3:J3"/>
    <mergeCell ref="A5:J5"/>
    <mergeCell ref="B11:J11"/>
    <mergeCell ref="B12:J12"/>
  </mergeCells>
  <printOptions horizontalCentered="1"/>
  <pageMargins left="0.2362204724409449" right="0.2362204724409449" top="0.4330708661417323" bottom="0.2362204724409449" header="0.5118110236220472" footer="0.5118110236220472"/>
  <pageSetup horizontalDpi="600" verticalDpi="600" orientation="portrait" paperSize="9" scale="90" r:id="rId1"/>
  <rowBreaks count="2" manualBreakCount="2">
    <brk id="47" max="255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Djurkovic</dc:creator>
  <cp:keywords/>
  <dc:description/>
  <cp:lastModifiedBy>Duda</cp:lastModifiedBy>
  <cp:lastPrinted>2011-06-29T08:42:18Z</cp:lastPrinted>
  <dcterms:created xsi:type="dcterms:W3CDTF">2009-07-03T09:21:45Z</dcterms:created>
  <dcterms:modified xsi:type="dcterms:W3CDTF">2011-06-29T08:53:25Z</dcterms:modified>
  <cp:category/>
  <cp:version/>
  <cp:contentType/>
  <cp:contentStatus/>
</cp:coreProperties>
</file>