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ИСТЕМ ЕНЕРГОПРОЈЕКТ" sheetId="1" r:id="rId1"/>
  </sheets>
  <definedNames>
    <definedName name="_xlnm.Print_Area" localSheetId="0">'СИСТЕМ ЕНЕРГОПРОЈЕКТ'!$A$1:$K$137</definedName>
  </definedNames>
  <calcPr fullCalcOnLoad="1"/>
</workbook>
</file>

<file path=xl/sharedStrings.xml><?xml version="1.0" encoding="utf-8"?>
<sst xmlns="http://schemas.openxmlformats.org/spreadsheetml/2006/main" count="218" uniqueCount="183">
  <si>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</si>
  <si>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</si>
  <si>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</si>
  <si>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</si>
  <si>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</si>
  <si>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</si>
  <si>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</si>
  <si>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</si>
  <si>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</si>
  <si>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</si>
  <si>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</si>
  <si>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</si>
  <si>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</si>
  <si>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</si>
  <si>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</si>
  <si>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</si>
  <si>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</si>
  <si>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</si>
  <si>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</si>
  <si>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</si>
  <si>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</si>
  <si>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</si>
  <si>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</si>
  <si>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</si>
  <si>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</si>
  <si>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</si>
  <si>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</si>
  <si>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</si>
  <si>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</si>
  <si>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</si>
  <si>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</si>
  <si>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</si>
  <si>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</si>
  <si>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</si>
  <si>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</si>
  <si>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</si>
  <si>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</si>
  <si>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</si>
  <si>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</si>
  <si>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</si>
  <si>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</si>
  <si>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</si>
  <si>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</si>
  <si>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</si>
  <si>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</si>
  <si>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</si>
  <si>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</si>
  <si>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</si>
  <si>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</si>
  <si>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</si>
  <si>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</si>
  <si>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</si>
  <si>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</si>
  <si>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</si>
  <si>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</si>
  <si>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</si>
  <si>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</si>
  <si>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</si>
  <si>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</si>
  <si>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</si>
  <si>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</si>
  <si>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</si>
  <si>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</si>
  <si>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</si>
  <si>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</si>
  <si>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</si>
  <si>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</si>
  <si>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</si>
  <si>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</si>
  <si>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</si>
  <si>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</si>
  <si>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</si>
  <si>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</si>
  <si>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</si>
  <si>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</si>
  <si>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</si>
  <si>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ЕНЕРГОПРОЈЕКТ ХОЛДИНГ а.д. Београд</t>
  </si>
  <si>
    <t>Булевар Михаила Пупина 12, Нови Београд</t>
  </si>
  <si>
    <t>Није било значајних промена правног и финансијског положаја Друштва.</t>
  </si>
  <si>
    <t>Генерални директор</t>
  </si>
  <si>
    <t>1. скраћени назив</t>
  </si>
  <si>
    <t>2. Адреса</t>
  </si>
  <si>
    <t>3. Делатност</t>
  </si>
  <si>
    <t>4. Врста и степен самосталности-%учешћа ЕП Холдинга у укуп.капиталу</t>
  </si>
  <si>
    <t>1. ЕП-Високоградња</t>
  </si>
  <si>
    <t>Булевар М.Пупина 12, Нови Београд</t>
  </si>
  <si>
    <t>Груби грађев.радови</t>
  </si>
  <si>
    <t>2. ЕП-Нискоградња</t>
  </si>
  <si>
    <t>Извођење радова и инжењеринг објеката нискоградње</t>
  </si>
  <si>
    <t>3. ЕП-Опрема</t>
  </si>
  <si>
    <t>Остали грађ. и специјализовани послови</t>
  </si>
  <si>
    <t>4. ЕП-Урбанизам и архитектура</t>
  </si>
  <si>
    <t>Пројектовање,консалтинг и инжењеринг за урбанизам и архитект.</t>
  </si>
  <si>
    <t>5. ЕП-Хидроинжењеринг</t>
  </si>
  <si>
    <t>Истражни радови,пројект.,консалт.,инжењеринг</t>
  </si>
  <si>
    <t>6. ЕП-Индустрија</t>
  </si>
  <si>
    <t>Пројектовање,консалт.,инжењеринг индустријских посторјења и објеката</t>
  </si>
  <si>
    <t>7. ЕП-Ентел</t>
  </si>
  <si>
    <t>Пројектовање грађ. и других објеката</t>
  </si>
  <si>
    <t>8. ЕП-Промет</t>
  </si>
  <si>
    <t>Трговина,извоз и увоз роба и услуга,страна улагања и финансије у промету</t>
  </si>
  <si>
    <t>зависно предузеће-100%</t>
  </si>
  <si>
    <t>Пројект.,приозводња,инжењеринг информационих система</t>
  </si>
  <si>
    <t>Осигурање</t>
  </si>
  <si>
    <t>зависно предузеће-64,13%</t>
  </si>
  <si>
    <t>Посредовање при изградњи,реконструкцији,промету стамбеног,пословног и др.простора</t>
  </si>
  <si>
    <t>London, Velika Britanija</t>
  </si>
  <si>
    <t>зависно предузеће у иностр.-100%</t>
  </si>
  <si>
    <t>Dubai, UAE</t>
  </si>
  <si>
    <t>Frankfurt, Nemačka</t>
  </si>
  <si>
    <t>Malezija</t>
  </si>
  <si>
    <t>Gvineja</t>
  </si>
  <si>
    <t>Zambija</t>
  </si>
  <si>
    <t>II ОСНОВНИ ПОДАЦИ О ДРУШТВИМА КОЈА СУ ПРЕДМЕТ КОНСОЛИДАЦИЈЕ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</si>
  <si>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</si>
  <si>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VI МЕСТО И ВРЕМЕ ГДЕ СЕ МОЖЕ ИЗВРШИТИ УВИД У ФИНАНСИЈСКЕ ИЗВЕШТАЈЕ И ИЗВЕШТАЈ 
РЕВИЗОРА</t>
  </si>
  <si>
    <t>СИСТЕМ "ЕНЕРГОПРОЈЕКТ ", БЕОГРАД</t>
  </si>
  <si>
    <t>зависно предузеће-92,39%</t>
  </si>
  <si>
    <t>зависно предузеће-93,32%</t>
  </si>
  <si>
    <t>зависно предузеће-67,87%</t>
  </si>
  <si>
    <t>зависно предузеће-94,40%</t>
  </si>
  <si>
    <t>зависно предузеће-94,84%</t>
  </si>
  <si>
    <t>зависно предузеће-62,77%</t>
  </si>
  <si>
    <t>зависно предузеће-86,26%</t>
  </si>
  <si>
    <t>15. Enlisa, Peru</t>
  </si>
  <si>
    <t>Peru</t>
  </si>
  <si>
    <t>16. EP-GANA LIMITED</t>
  </si>
  <si>
    <t>Gana</t>
  </si>
  <si>
    <t>Bocvana</t>
  </si>
  <si>
    <t>20. ENERGO PVT LTD</t>
  </si>
  <si>
    <t>Zimbabwe</t>
  </si>
  <si>
    <t>22. UCP LIMITED, Bocvana</t>
  </si>
  <si>
    <t>зависно предузеће у иностр.-80%</t>
  </si>
  <si>
    <t>Maњински интерес</t>
  </si>
  <si>
    <t>III КОНСОЛИДОВАНИ ФИНАНСИЈСКИ ИЗВЕШТАЈИ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</si>
  <si>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</si>
  <si>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</si>
  <si>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</si>
  <si>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</si>
  <si>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Инжењеринг и трговина</t>
  </si>
  <si>
    <t>бисати</t>
  </si>
  <si>
    <t>Herceg Novi, Crna gora</t>
  </si>
  <si>
    <t>Грађевинарство-извођење</t>
  </si>
  <si>
    <t>Груби грађевински радови и специфични послови</t>
  </si>
  <si>
    <t>V Нереализовани добици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</si>
  <si>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</si>
  <si>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</si>
  <si>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</si>
  <si>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</si>
  <si>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В.ОДЛОЖЕНА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</si>
  <si>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</si>
  <si>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</si>
  <si>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</si>
  <si>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</si>
  <si>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Г. УКУПНА ПАСИВА</t>
  </si>
  <si>
    <t>Д. ВАНБИЛАНСНА ПАСИВА</t>
  </si>
  <si>
    <t>Нереализовани добици по основу ХоВ</t>
  </si>
  <si>
    <t>Нереализовани губици по основу ХоВ</t>
  </si>
  <si>
    <t>придружено предузеће-50%</t>
  </si>
  <si>
    <t>Libija</t>
  </si>
  <si>
    <t>Увид у консолидоване финансијске извештаје и извештај ревизора се може извршити сваког радног дана од 09 до 16 часова у седишту друштва: Нови Београд, Булевар Михаила Пупина 12.</t>
  </si>
  <si>
    <t>В. ОДЛОЖЕНЕ ПОРЕСКЕ ОБАВЕЗЕ</t>
  </si>
  <si>
    <t>зависно предузеће-96,43%</t>
  </si>
  <si>
    <t>9.ЕП-Енергодата</t>
  </si>
  <si>
    <t>10.ЕП-Гарант</t>
  </si>
  <si>
    <t>12.Енјуб</t>
  </si>
  <si>
    <t>14. INEC Engineering Co.Ltd.</t>
  </si>
  <si>
    <t>15.ENCOM GmbH</t>
  </si>
  <si>
    <t>16.ZECCO Ltd.</t>
  </si>
  <si>
    <t>17.ENERGOGVINEJA</t>
  </si>
  <si>
    <t>18.Energoprojekt Middle East(L.L.C.)</t>
  </si>
  <si>
    <t>19.Energoprojekt(M) Sdn. Bhd.</t>
  </si>
  <si>
    <t>20.Nana off shore</t>
  </si>
  <si>
    <t xml:space="preserve">21.Energoprojekt Montenegro 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</si>
  <si>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</si>
  <si>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КОНСОЛИДОВАНИХ ФИНАНСИЈСКИХ ИЗВЕШТАЈА ЗА 2010. ГОДИНУ</t>
  </si>
  <si>
    <t xml:space="preserve">11.Eнергопласт </t>
  </si>
  <si>
    <t>зависно предузеће-60%</t>
  </si>
  <si>
    <t>Производња плоча,листова,цеви и профила од пластичних маса</t>
  </si>
  <si>
    <t>Извод из консолидованих  финансијских извештаја за 2010. годину објављен je на сајту: www.energoprojekt.rs.</t>
  </si>
  <si>
    <t>Владимир Миловановић</t>
  </si>
  <si>
    <t>Ревизор је изразио мишљење са резервом на консолидоване финансијске извештаје Система "Енергопројект" за 2010. годину:</t>
  </si>
  <si>
    <r>
      <t>IV ЗАКЉУЧНО МИШЉЕЊЕ РЕВИЗОРА "Moore Stephens Revizija i Računovodstvo" d.o.o., Београд  О ФИНАНСИЈСКИМ ИЗВЕШТАЈИМА:
Основ за изражавање мишљења са резервом</t>
    </r>
    <r>
      <rPr>
        <b/>
        <sz val="10"/>
        <rFont val="Arial"/>
        <family val="2"/>
      </rPr>
      <t xml:space="preserve">
"У оквиру позиције Потраживања (АОП - 016 консолидованог биланса стања) исказана су потраживања зависног друштва "Енергопројект Високоградња" од Министарства спољних послова Републике Србије у износу РСД 257.925 хиљада, од чега се РСД 18.720 хиљада односи на пресуду Трговиског суда у Београду од 19.05.2009. године, а РСД 239.205 хиљада на припадајућу затезну камату која је исказана у оквиру консолидованих финансијских прихода у 2010. години. Наведена пресуда до дана ревизије финансијских извештаја није дата на извршење, нити је сходно начелу опрезности извршена књиговодствена исправка вредности потраживања, с обзиром да руководство сматра да ће наведено потраживања бити наплаћено у најкраћем року."
</t>
    </r>
    <r>
      <rPr>
        <b/>
        <u val="single"/>
        <sz val="10"/>
        <rFont val="Arial"/>
        <family val="2"/>
      </rPr>
      <t>Мишљење са резервом</t>
    </r>
    <r>
      <rPr>
        <b/>
        <sz val="10"/>
        <rFont val="Arial"/>
        <family val="2"/>
      </rPr>
      <t xml:space="preserve">
"По нашем мишљењу, осим за могуће ефекте изнетог у параграфу Основа за изражавање мишљења са резервом, консолидовани финансијски извештаји истинито и објективно по свим материјално значајним питањима, приказују финансијско стање Система "Енергопројект", Београд на дан 
31. децембра 2010. године, као и резултат његовог пословања и токове готовине за пословну годину завршену на тај дан, у складу са 
рачуноводственим прописима важећим у Републици Србији и рачуноводсвеним политикама обелодањеним у напоменама уз консолидоване 
финансијске извештаје."
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</si>
</sst>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D_i_n_._-;\-* #,##0.0\ _D_i_n_._-;_-* &quot;-&quot;??\ _D_i_n_._-;_-@_-"/>
    <numFmt numFmtId="183" formatCode="_-* #,##0\ _D_i_n_._-;\-* #,##0\ _D_i_n_._-;_-* &quot;-&quot;??\ _D_i_n_.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183" fontId="1" fillId="0" borderId="0" xfId="42" applyNumberFormat="1" applyFont="1" applyFill="1" applyBorder="1" applyAlignment="1">
      <alignment vertical="center"/>
    </xf>
    <xf numFmtId="183" fontId="0" fillId="0" borderId="0" xfId="0" applyNumberFormat="1" applyBorder="1" applyAlignment="1">
      <alignment/>
    </xf>
    <xf numFmtId="183" fontId="3" fillId="0" borderId="10" xfId="42" applyNumberFormat="1" applyFont="1" applyFill="1" applyBorder="1" applyAlignment="1">
      <alignment vertical="center"/>
    </xf>
    <xf numFmtId="183" fontId="1" fillId="0" borderId="0" xfId="42" applyNumberFormat="1" applyFont="1" applyFill="1" applyBorder="1" applyAlignment="1">
      <alignment vertical="center" wrapText="1"/>
    </xf>
    <xf numFmtId="183" fontId="0" fillId="0" borderId="0" xfId="42" applyNumberForma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183" fontId="1" fillId="0" borderId="10" xfId="42" applyNumberFormat="1" applyFont="1" applyFill="1" applyBorder="1" applyAlignment="1">
      <alignment vertical="center"/>
    </xf>
    <xf numFmtId="183" fontId="1" fillId="0" borderId="10" xfId="4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quotePrefix="1">
      <alignment horizontal="center" wrapText="1"/>
    </xf>
    <xf numFmtId="0" fontId="2" fillId="0" borderId="0" xfId="0" applyFont="1" applyFill="1" applyBorder="1" applyAlignment="1">
      <alignment horizontal="left"/>
    </xf>
    <xf numFmtId="183" fontId="3" fillId="0" borderId="10" xfId="42" applyNumberFormat="1" applyFont="1" applyFill="1" applyBorder="1" applyAlignment="1">
      <alignment horizontal="right" vertical="center"/>
    </xf>
    <xf numFmtId="183" fontId="1" fillId="0" borderId="10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83" fontId="1" fillId="0" borderId="10" xfId="42" applyNumberFormat="1" applyFont="1" applyFill="1" applyBorder="1" applyAlignment="1">
      <alignment horizontal="center"/>
    </xf>
    <xf numFmtId="183" fontId="1" fillId="0" borderId="1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83" fontId="3" fillId="0" borderId="10" xfId="4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vertical="top"/>
    </xf>
    <xf numFmtId="183" fontId="1" fillId="0" borderId="10" xfId="42" applyNumberFormat="1" applyFont="1" applyFill="1" applyBorder="1" applyAlignment="1">
      <alignment/>
    </xf>
    <xf numFmtId="183" fontId="3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2" xfId="0" applyFont="1" applyFill="1" applyBorder="1" applyAlignment="1" quotePrefix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 quotePrefix="1">
      <alignment wrapText="1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83" fontId="1" fillId="0" borderId="22" xfId="42" applyNumberFormat="1" applyFont="1" applyFill="1" applyBorder="1" applyAlignment="1">
      <alignment horizontal="right" vertical="center"/>
    </xf>
    <xf numFmtId="183" fontId="1" fillId="0" borderId="23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83" fontId="3" fillId="0" borderId="22" xfId="42" applyNumberFormat="1" applyFont="1" applyFill="1" applyBorder="1" applyAlignment="1">
      <alignment horizontal="center" vertical="center"/>
    </xf>
    <xf numFmtId="183" fontId="3" fillId="0" borderId="23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183" fontId="1" fillId="0" borderId="22" xfId="42" applyNumberFormat="1" applyFont="1" applyFill="1" applyBorder="1" applyAlignment="1">
      <alignment vertical="center"/>
    </xf>
    <xf numFmtId="183" fontId="1" fillId="0" borderId="23" xfId="42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3" fontId="1" fillId="0" borderId="10" xfId="42" applyNumberFormat="1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 wrapText="1"/>
    </xf>
    <xf numFmtId="0" fontId="1" fillId="0" borderId="2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view="pageBreakPreview" zoomScaleSheetLayoutView="100" workbookViewId="0" topLeftCell="A112">
      <selection activeCell="B117" sqref="B117:K117"/>
    </sheetView>
  </sheetViews>
  <sheetFormatPr defaultColWidth="9.140625" defaultRowHeight="12.75"/>
  <cols>
    <col min="3" max="3" width="17.00390625" style="0" customWidth="1"/>
    <col min="4" max="4" width="14.28125" style="0" bestFit="1" customWidth="1"/>
    <col min="5" max="5" width="15.140625" style="0" bestFit="1" customWidth="1"/>
    <col min="6" max="6" width="14.421875" style="0" bestFit="1" customWidth="1"/>
    <col min="7" max="7" width="14.28125" style="0" customWidth="1"/>
    <col min="8" max="9" width="14.28125" style="0" bestFit="1" customWidth="1"/>
    <col min="10" max="10" width="15.28125" style="0" bestFit="1" customWidth="1"/>
    <col min="11" max="11" width="16.00390625" style="0" customWidth="1"/>
    <col min="12" max="12" width="14.28125" style="0" bestFit="1" customWidth="1"/>
    <col min="13" max="13" width="16.8515625" style="0" bestFit="1" customWidth="1"/>
  </cols>
  <sheetData>
    <row r="1" ht="27.75" customHeight="1"/>
    <row r="2" ht="13.5" customHeight="1">
      <c r="B2" s="22"/>
    </row>
    <row r="3" ht="14.25" customHeight="1">
      <c r="B3" s="22"/>
    </row>
    <row r="4" spans="2:11" ht="51" customHeight="1">
      <c r="B4" s="81" t="s">
        <v>174</v>
      </c>
      <c r="C4" s="81"/>
      <c r="D4" s="81"/>
      <c r="E4" s="81"/>
      <c r="F4" s="81"/>
      <c r="G4" s="81"/>
      <c r="H4" s="81"/>
      <c r="I4" s="81"/>
      <c r="J4" s="81"/>
      <c r="K4" s="81"/>
    </row>
    <row r="5" spans="1:11" ht="24" customHeight="1">
      <c r="A5" s="21"/>
      <c r="B5" s="118" t="s">
        <v>175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8.75" customHeight="1">
      <c r="A6" s="21"/>
      <c r="B6" s="119" t="s">
        <v>116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0.5" customHeight="1">
      <c r="A7" s="21"/>
      <c r="B7" s="29"/>
      <c r="C7" s="29"/>
      <c r="D7" s="29"/>
      <c r="E7" s="29"/>
      <c r="F7" s="29"/>
      <c r="G7" s="29"/>
      <c r="H7" s="29"/>
      <c r="I7" s="29"/>
      <c r="J7" s="30"/>
      <c r="K7" s="30"/>
    </row>
    <row r="8" spans="1:11" ht="16.5" customHeight="1">
      <c r="A8" s="21"/>
      <c r="B8" s="120" t="s">
        <v>0</v>
      </c>
      <c r="C8" s="120"/>
      <c r="D8" s="120"/>
      <c r="E8" s="120"/>
      <c r="F8" s="120"/>
      <c r="G8" s="120"/>
      <c r="H8" s="120"/>
      <c r="I8" s="120"/>
      <c r="J8" s="120"/>
      <c r="K8" s="120"/>
    </row>
    <row r="9" spans="1:11" ht="12.75">
      <c r="A9" s="21"/>
      <c r="B9" s="78" t="s">
        <v>1</v>
      </c>
      <c r="C9" s="78"/>
      <c r="D9" s="121" t="s">
        <v>76</v>
      </c>
      <c r="E9" s="121"/>
      <c r="F9" s="121"/>
      <c r="G9" s="121"/>
      <c r="H9" s="78" t="s">
        <v>2</v>
      </c>
      <c r="I9" s="78"/>
      <c r="J9" s="121">
        <v>7023014</v>
      </c>
      <c r="K9" s="121"/>
    </row>
    <row r="10" spans="1:11" ht="12.75">
      <c r="A10" s="21"/>
      <c r="B10" s="78" t="s">
        <v>3</v>
      </c>
      <c r="C10" s="78"/>
      <c r="D10" s="122" t="s">
        <v>77</v>
      </c>
      <c r="E10" s="123"/>
      <c r="F10" s="123"/>
      <c r="G10" s="124"/>
      <c r="H10" s="78" t="s">
        <v>4</v>
      </c>
      <c r="I10" s="78"/>
      <c r="J10" s="122">
        <v>100001513</v>
      </c>
      <c r="K10" s="124"/>
    </row>
    <row r="11" spans="1:11" ht="25.5" customHeight="1">
      <c r="A11" s="21"/>
      <c r="B11" s="31"/>
      <c r="C11" s="31"/>
      <c r="D11" s="32"/>
      <c r="E11" s="32"/>
      <c r="F11" s="33"/>
      <c r="G11" s="33"/>
      <c r="H11" s="34"/>
      <c r="I11" s="34"/>
      <c r="J11" s="33"/>
      <c r="K11" s="33"/>
    </row>
    <row r="12" spans="1:11" ht="9.75" customHeight="1">
      <c r="A12" s="21"/>
      <c r="B12" s="34"/>
      <c r="C12" s="34"/>
      <c r="D12" s="33"/>
      <c r="E12" s="33"/>
      <c r="F12" s="33"/>
      <c r="G12" s="33"/>
      <c r="H12" s="34"/>
      <c r="I12" s="34"/>
      <c r="J12" s="33"/>
      <c r="K12" s="33"/>
    </row>
    <row r="13" spans="1:11" ht="22.5" customHeight="1">
      <c r="A13" s="21"/>
      <c r="B13" s="125" t="s">
        <v>113</v>
      </c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4.25" customHeight="1">
      <c r="A14" s="21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1.75" customHeight="1">
      <c r="A15" s="21"/>
      <c r="B15" s="78" t="s">
        <v>80</v>
      </c>
      <c r="C15" s="78"/>
      <c r="D15" s="121" t="s">
        <v>81</v>
      </c>
      <c r="E15" s="121"/>
      <c r="F15" s="121"/>
      <c r="G15" s="121"/>
      <c r="H15" s="78" t="s">
        <v>82</v>
      </c>
      <c r="I15" s="78"/>
      <c r="J15" s="188" t="s">
        <v>83</v>
      </c>
      <c r="K15" s="189"/>
    </row>
    <row r="16" spans="1:11" ht="18" customHeight="1">
      <c r="A16" s="21"/>
      <c r="B16" s="190" t="s">
        <v>84</v>
      </c>
      <c r="C16" s="190"/>
      <c r="D16" s="78" t="s">
        <v>85</v>
      </c>
      <c r="E16" s="78"/>
      <c r="F16" s="78"/>
      <c r="G16" s="78"/>
      <c r="H16" s="191" t="s">
        <v>86</v>
      </c>
      <c r="I16" s="192"/>
      <c r="J16" s="82" t="s">
        <v>117</v>
      </c>
      <c r="K16" s="83"/>
    </row>
    <row r="17" spans="1:11" ht="20.25" customHeight="1">
      <c r="A17" s="21"/>
      <c r="B17" s="190" t="s">
        <v>87</v>
      </c>
      <c r="C17" s="190"/>
      <c r="D17" s="78" t="s">
        <v>85</v>
      </c>
      <c r="E17" s="78"/>
      <c r="F17" s="78"/>
      <c r="G17" s="78"/>
      <c r="H17" s="191" t="s">
        <v>88</v>
      </c>
      <c r="I17" s="192"/>
      <c r="J17" s="82" t="s">
        <v>118</v>
      </c>
      <c r="K17" s="83"/>
    </row>
    <row r="18" spans="1:11" ht="21" customHeight="1">
      <c r="A18" s="21"/>
      <c r="B18" s="190" t="s">
        <v>89</v>
      </c>
      <c r="C18" s="190"/>
      <c r="D18" s="78" t="s">
        <v>85</v>
      </c>
      <c r="E18" s="78"/>
      <c r="F18" s="78"/>
      <c r="G18" s="78"/>
      <c r="H18" s="191" t="s">
        <v>90</v>
      </c>
      <c r="I18" s="192"/>
      <c r="J18" s="82" t="s">
        <v>119</v>
      </c>
      <c r="K18" s="83"/>
    </row>
    <row r="19" spans="1:11" ht="21" customHeight="1">
      <c r="A19" s="21"/>
      <c r="B19" s="190" t="s">
        <v>91</v>
      </c>
      <c r="C19" s="190"/>
      <c r="D19" s="78" t="s">
        <v>85</v>
      </c>
      <c r="E19" s="78"/>
      <c r="F19" s="78"/>
      <c r="G19" s="78"/>
      <c r="H19" s="191" t="s">
        <v>92</v>
      </c>
      <c r="I19" s="192"/>
      <c r="J19" s="82" t="s">
        <v>120</v>
      </c>
      <c r="K19" s="83"/>
    </row>
    <row r="20" spans="1:11" ht="22.5" customHeight="1">
      <c r="A20" s="21"/>
      <c r="B20" s="190" t="s">
        <v>93</v>
      </c>
      <c r="C20" s="190"/>
      <c r="D20" s="78" t="s">
        <v>85</v>
      </c>
      <c r="E20" s="78"/>
      <c r="F20" s="78"/>
      <c r="G20" s="78"/>
      <c r="H20" s="191" t="s">
        <v>94</v>
      </c>
      <c r="I20" s="192"/>
      <c r="J20" s="82" t="s">
        <v>121</v>
      </c>
      <c r="K20" s="83"/>
    </row>
    <row r="21" spans="1:11" ht="23.25" customHeight="1">
      <c r="A21" s="21"/>
      <c r="B21" s="190" t="s">
        <v>95</v>
      </c>
      <c r="C21" s="190"/>
      <c r="D21" s="78" t="s">
        <v>85</v>
      </c>
      <c r="E21" s="78"/>
      <c r="F21" s="78"/>
      <c r="G21" s="78"/>
      <c r="H21" s="191" t="s">
        <v>96</v>
      </c>
      <c r="I21" s="192"/>
      <c r="J21" s="82" t="s">
        <v>122</v>
      </c>
      <c r="K21" s="83"/>
    </row>
    <row r="22" spans="1:11" ht="19.5" customHeight="1">
      <c r="A22" s="21"/>
      <c r="B22" s="190" t="s">
        <v>97</v>
      </c>
      <c r="C22" s="190"/>
      <c r="D22" s="78" t="s">
        <v>85</v>
      </c>
      <c r="E22" s="78"/>
      <c r="F22" s="78"/>
      <c r="G22" s="78"/>
      <c r="H22" s="191" t="s">
        <v>98</v>
      </c>
      <c r="I22" s="192"/>
      <c r="J22" s="82" t="s">
        <v>123</v>
      </c>
      <c r="K22" s="83"/>
    </row>
    <row r="23" spans="1:11" ht="33" customHeight="1">
      <c r="A23" s="21"/>
      <c r="B23" s="190" t="s">
        <v>99</v>
      </c>
      <c r="C23" s="190"/>
      <c r="D23" s="78" t="s">
        <v>85</v>
      </c>
      <c r="E23" s="78"/>
      <c r="F23" s="78"/>
      <c r="G23" s="78"/>
      <c r="H23" s="191" t="s">
        <v>100</v>
      </c>
      <c r="I23" s="192"/>
      <c r="J23" s="82" t="s">
        <v>101</v>
      </c>
      <c r="K23" s="83"/>
    </row>
    <row r="24" spans="1:11" ht="23.25" customHeight="1">
      <c r="A24" s="21"/>
      <c r="B24" s="190" t="s">
        <v>163</v>
      </c>
      <c r="C24" s="190"/>
      <c r="D24" s="78" t="s">
        <v>85</v>
      </c>
      <c r="E24" s="78"/>
      <c r="F24" s="78"/>
      <c r="G24" s="78"/>
      <c r="H24" s="191" t="s">
        <v>102</v>
      </c>
      <c r="I24" s="192"/>
      <c r="J24" s="82" t="s">
        <v>162</v>
      </c>
      <c r="K24" s="83"/>
    </row>
    <row r="25" spans="1:11" ht="15.75" customHeight="1">
      <c r="A25" s="21"/>
      <c r="B25" s="77" t="s">
        <v>164</v>
      </c>
      <c r="C25" s="77"/>
      <c r="D25" s="193" t="s">
        <v>85</v>
      </c>
      <c r="E25" s="193"/>
      <c r="F25" s="193"/>
      <c r="G25" s="193"/>
      <c r="H25" s="84" t="s">
        <v>103</v>
      </c>
      <c r="I25" s="85"/>
      <c r="J25" s="79" t="s">
        <v>104</v>
      </c>
      <c r="K25" s="80"/>
    </row>
    <row r="26" spans="2:11" s="21" customFormat="1" ht="22.5" customHeight="1">
      <c r="B26" s="77" t="s">
        <v>176</v>
      </c>
      <c r="C26" s="77"/>
      <c r="D26" s="78" t="s">
        <v>85</v>
      </c>
      <c r="E26" s="78"/>
      <c r="F26" s="78"/>
      <c r="G26" s="78"/>
      <c r="H26" s="84" t="s">
        <v>178</v>
      </c>
      <c r="I26" s="85"/>
      <c r="J26" s="79" t="s">
        <v>177</v>
      </c>
      <c r="K26" s="80"/>
    </row>
    <row r="27" spans="1:11" ht="36.75" customHeight="1">
      <c r="A27" s="21"/>
      <c r="B27" s="190" t="s">
        <v>165</v>
      </c>
      <c r="C27" s="190"/>
      <c r="D27" s="193" t="s">
        <v>85</v>
      </c>
      <c r="E27" s="193"/>
      <c r="F27" s="193"/>
      <c r="G27" s="193"/>
      <c r="H27" s="191" t="s">
        <v>105</v>
      </c>
      <c r="I27" s="192"/>
      <c r="J27" s="82" t="s">
        <v>158</v>
      </c>
      <c r="K27" s="83"/>
    </row>
    <row r="28" spans="1:11" ht="15.75" customHeight="1">
      <c r="A28" s="21"/>
      <c r="B28" s="194" t="s">
        <v>166</v>
      </c>
      <c r="C28" s="195"/>
      <c r="D28" s="196" t="s">
        <v>106</v>
      </c>
      <c r="E28" s="196"/>
      <c r="F28" s="196"/>
      <c r="G28" s="196"/>
      <c r="H28" s="84" t="s">
        <v>139</v>
      </c>
      <c r="I28" s="85"/>
      <c r="J28" s="82" t="s">
        <v>107</v>
      </c>
      <c r="K28" s="83"/>
    </row>
    <row r="29" spans="1:11" ht="15.75" customHeight="1">
      <c r="A29" s="21"/>
      <c r="B29" s="194" t="s">
        <v>167</v>
      </c>
      <c r="C29" s="195"/>
      <c r="D29" s="196" t="s">
        <v>109</v>
      </c>
      <c r="E29" s="196"/>
      <c r="F29" s="196"/>
      <c r="G29" s="196"/>
      <c r="H29" s="84" t="s">
        <v>139</v>
      </c>
      <c r="I29" s="85"/>
      <c r="J29" s="82" t="s">
        <v>107</v>
      </c>
      <c r="K29" s="83"/>
    </row>
    <row r="30" spans="1:11" ht="15.75" customHeight="1">
      <c r="A30" s="21"/>
      <c r="B30" s="198" t="s">
        <v>168</v>
      </c>
      <c r="C30" s="199"/>
      <c r="D30" s="198" t="s">
        <v>112</v>
      </c>
      <c r="E30" s="200"/>
      <c r="F30" s="200"/>
      <c r="G30" s="199"/>
      <c r="H30" s="188" t="s">
        <v>142</v>
      </c>
      <c r="I30" s="197"/>
      <c r="J30" s="82" t="s">
        <v>107</v>
      </c>
      <c r="K30" s="83"/>
    </row>
    <row r="31" spans="1:11" ht="15.75" customHeight="1">
      <c r="A31" s="21"/>
      <c r="B31" s="194" t="s">
        <v>169</v>
      </c>
      <c r="C31" s="195"/>
      <c r="D31" s="196" t="s">
        <v>111</v>
      </c>
      <c r="E31" s="196"/>
      <c r="F31" s="196"/>
      <c r="G31" s="196"/>
      <c r="H31" s="188" t="s">
        <v>142</v>
      </c>
      <c r="I31" s="197"/>
      <c r="J31" s="82" t="s">
        <v>107</v>
      </c>
      <c r="K31" s="83"/>
    </row>
    <row r="32" spans="1:11" ht="15.75" customHeight="1">
      <c r="A32" s="21"/>
      <c r="B32" s="194" t="s">
        <v>170</v>
      </c>
      <c r="C32" s="195"/>
      <c r="D32" s="196" t="s">
        <v>108</v>
      </c>
      <c r="E32" s="196"/>
      <c r="F32" s="196"/>
      <c r="G32" s="196"/>
      <c r="H32" s="188" t="s">
        <v>142</v>
      </c>
      <c r="I32" s="197"/>
      <c r="J32" s="82" t="s">
        <v>107</v>
      </c>
      <c r="K32" s="83"/>
    </row>
    <row r="33" spans="1:11" ht="15.75" customHeight="1">
      <c r="A33" s="21"/>
      <c r="B33" s="194" t="s">
        <v>171</v>
      </c>
      <c r="C33" s="195"/>
      <c r="D33" s="196" t="s">
        <v>110</v>
      </c>
      <c r="E33" s="196"/>
      <c r="F33" s="196"/>
      <c r="G33" s="196"/>
      <c r="H33" s="188" t="s">
        <v>142</v>
      </c>
      <c r="I33" s="197"/>
      <c r="J33" s="82" t="s">
        <v>107</v>
      </c>
      <c r="K33" s="83"/>
    </row>
    <row r="34" spans="1:11" ht="15.75" customHeight="1">
      <c r="A34" s="21"/>
      <c r="B34" s="26" t="s">
        <v>172</v>
      </c>
      <c r="C34" s="27"/>
      <c r="D34" s="28" t="s">
        <v>159</v>
      </c>
      <c r="E34" s="28"/>
      <c r="F34" s="28"/>
      <c r="G34" s="28"/>
      <c r="H34" s="84" t="s">
        <v>139</v>
      </c>
      <c r="I34" s="85"/>
      <c r="J34" s="82" t="s">
        <v>107</v>
      </c>
      <c r="K34" s="83"/>
    </row>
    <row r="35" spans="1:11" ht="27" customHeight="1">
      <c r="A35" s="21"/>
      <c r="B35" s="23" t="s">
        <v>173</v>
      </c>
      <c r="C35" s="24"/>
      <c r="D35" s="23" t="s">
        <v>141</v>
      </c>
      <c r="E35" s="25"/>
      <c r="F35" s="25"/>
      <c r="G35" s="24"/>
      <c r="H35" s="86" t="s">
        <v>143</v>
      </c>
      <c r="I35" s="87"/>
      <c r="J35" s="82" t="s">
        <v>107</v>
      </c>
      <c r="K35" s="83"/>
    </row>
    <row r="36" spans="1:11" ht="15.75" customHeight="1" hidden="1">
      <c r="A36" s="21" t="s">
        <v>140</v>
      </c>
      <c r="B36" s="26" t="s">
        <v>124</v>
      </c>
      <c r="C36" s="27"/>
      <c r="D36" s="28" t="s">
        <v>125</v>
      </c>
      <c r="E36" s="28"/>
      <c r="F36" s="28"/>
      <c r="G36" s="28"/>
      <c r="H36" s="35"/>
      <c r="I36" s="36"/>
      <c r="J36" s="82" t="s">
        <v>107</v>
      </c>
      <c r="K36" s="83"/>
    </row>
    <row r="37" spans="1:11" ht="15.75" customHeight="1" hidden="1">
      <c r="A37" s="21" t="s">
        <v>140</v>
      </c>
      <c r="B37" s="26" t="s">
        <v>126</v>
      </c>
      <c r="C37" s="27"/>
      <c r="D37" s="28" t="s">
        <v>127</v>
      </c>
      <c r="E37" s="28"/>
      <c r="F37" s="28"/>
      <c r="G37" s="28"/>
      <c r="H37" s="35"/>
      <c r="I37" s="36"/>
      <c r="J37" s="82" t="s">
        <v>132</v>
      </c>
      <c r="K37" s="83"/>
    </row>
    <row r="38" spans="1:11" ht="15.75" customHeight="1" hidden="1">
      <c r="A38" s="21" t="s">
        <v>140</v>
      </c>
      <c r="B38" s="26" t="s">
        <v>129</v>
      </c>
      <c r="C38" s="27"/>
      <c r="D38" s="28" t="s">
        <v>130</v>
      </c>
      <c r="E38" s="28"/>
      <c r="F38" s="28"/>
      <c r="G38" s="28"/>
      <c r="H38" s="35"/>
      <c r="I38" s="36"/>
      <c r="J38" s="82" t="s">
        <v>107</v>
      </c>
      <c r="K38" s="83"/>
    </row>
    <row r="39" spans="1:11" ht="15.75" customHeight="1" hidden="1">
      <c r="A39" s="21" t="s">
        <v>140</v>
      </c>
      <c r="B39" s="26" t="s">
        <v>131</v>
      </c>
      <c r="C39" s="27"/>
      <c r="D39" s="28" t="s">
        <v>128</v>
      </c>
      <c r="E39" s="28"/>
      <c r="F39" s="28"/>
      <c r="G39" s="28"/>
      <c r="H39" s="35"/>
      <c r="I39" s="36"/>
      <c r="J39" s="82" t="s">
        <v>107</v>
      </c>
      <c r="K39" s="83"/>
    </row>
    <row r="40" spans="1:1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3.75" customHeight="1">
      <c r="A41" s="21"/>
      <c r="B41" s="5"/>
      <c r="C41" s="5"/>
      <c r="D41" s="5"/>
      <c r="E41" s="5"/>
      <c r="F41" s="5"/>
      <c r="G41" s="5"/>
      <c r="H41" s="6"/>
      <c r="I41" s="7"/>
      <c r="J41" s="8"/>
      <c r="K41" s="9"/>
    </row>
    <row r="42" spans="1:11" ht="12" customHeight="1">
      <c r="A42" s="21"/>
      <c r="B42" s="34"/>
      <c r="C42" s="34"/>
      <c r="D42" s="33"/>
      <c r="E42" s="33"/>
      <c r="F42" s="33"/>
      <c r="G42" s="33"/>
      <c r="H42" s="34"/>
      <c r="I42" s="34"/>
      <c r="J42" s="33"/>
      <c r="K42" s="33"/>
    </row>
    <row r="43" spans="1:11" ht="15" customHeight="1">
      <c r="A43" s="21"/>
      <c r="B43" s="34"/>
      <c r="C43" s="34"/>
      <c r="D43" s="33"/>
      <c r="E43" s="33"/>
      <c r="F43" s="33"/>
      <c r="G43" s="33"/>
      <c r="H43" s="34"/>
      <c r="I43" s="34"/>
      <c r="J43" s="33"/>
      <c r="K43" s="33"/>
    </row>
    <row r="44" spans="1:11" ht="12.75" customHeight="1">
      <c r="A44" s="21"/>
      <c r="B44" s="125" t="s">
        <v>134</v>
      </c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4.5" customHeight="1">
      <c r="A45" s="21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2.75" customHeight="1">
      <c r="A46" s="21"/>
      <c r="B46" s="126" t="s">
        <v>135</v>
      </c>
      <c r="C46" s="126"/>
      <c r="D46" s="126"/>
      <c r="E46" s="126"/>
      <c r="F46" s="126"/>
      <c r="G46" s="126"/>
      <c r="H46" s="126"/>
      <c r="I46" s="126"/>
      <c r="J46" s="126"/>
      <c r="K46" s="126"/>
    </row>
    <row r="47" spans="1:11" ht="12.75" customHeight="1">
      <c r="A47" s="21"/>
      <c r="B47" s="127" t="s">
        <v>5</v>
      </c>
      <c r="C47" s="128"/>
      <c r="D47" s="129"/>
      <c r="E47" s="3">
        <v>2010</v>
      </c>
      <c r="F47" s="3">
        <v>2009</v>
      </c>
      <c r="G47" s="127" t="s">
        <v>6</v>
      </c>
      <c r="H47" s="128"/>
      <c r="I47" s="129"/>
      <c r="J47" s="3">
        <v>2010</v>
      </c>
      <c r="K47" s="3">
        <v>2009</v>
      </c>
    </row>
    <row r="48" spans="1:11" ht="12.75" customHeight="1">
      <c r="A48" s="21"/>
      <c r="B48" s="130" t="s">
        <v>7</v>
      </c>
      <c r="C48" s="131"/>
      <c r="D48" s="132"/>
      <c r="E48" s="38">
        <v>8872679</v>
      </c>
      <c r="F48" s="38">
        <v>7973821</v>
      </c>
      <c r="G48" s="130" t="s">
        <v>8</v>
      </c>
      <c r="H48" s="131"/>
      <c r="I48" s="132"/>
      <c r="J48" s="38">
        <v>10201589</v>
      </c>
      <c r="K48" s="38">
        <v>9242189</v>
      </c>
    </row>
    <row r="49" spans="1:11" ht="12.75" customHeight="1">
      <c r="A49" s="21"/>
      <c r="B49" s="93" t="s">
        <v>9</v>
      </c>
      <c r="C49" s="94"/>
      <c r="D49" s="88"/>
      <c r="E49" s="39"/>
      <c r="F49" s="39"/>
      <c r="G49" s="109" t="s">
        <v>60</v>
      </c>
      <c r="H49" s="110"/>
      <c r="I49" s="111"/>
      <c r="J49" s="39">
        <v>4566356</v>
      </c>
      <c r="K49" s="39">
        <v>4066317</v>
      </c>
    </row>
    <row r="50" spans="1:11" ht="12.75" customHeight="1">
      <c r="A50" s="21"/>
      <c r="B50" s="133" t="s">
        <v>10</v>
      </c>
      <c r="C50" s="134"/>
      <c r="D50" s="135"/>
      <c r="E50" s="39"/>
      <c r="F50" s="39"/>
      <c r="G50" s="106" t="s">
        <v>11</v>
      </c>
      <c r="H50" s="107"/>
      <c r="I50" s="108"/>
      <c r="J50" s="39"/>
      <c r="K50" s="39"/>
    </row>
    <row r="51" spans="1:11" ht="12.75" customHeight="1">
      <c r="A51" s="21"/>
      <c r="B51" s="106" t="s">
        <v>12</v>
      </c>
      <c r="C51" s="107"/>
      <c r="D51" s="108"/>
      <c r="E51" s="39">
        <v>90806</v>
      </c>
      <c r="F51" s="39">
        <v>94057</v>
      </c>
      <c r="G51" s="106" t="s">
        <v>13</v>
      </c>
      <c r="H51" s="107"/>
      <c r="I51" s="108"/>
      <c r="J51" s="39">
        <v>578431</v>
      </c>
      <c r="K51" s="39">
        <v>532332</v>
      </c>
    </row>
    <row r="52" spans="1:11" ht="15.75" customHeight="1">
      <c r="A52" s="21"/>
      <c r="B52" s="114" t="s">
        <v>47</v>
      </c>
      <c r="C52" s="115"/>
      <c r="D52" s="116"/>
      <c r="E52" s="91">
        <v>6792254</v>
      </c>
      <c r="F52" s="91">
        <v>6193314</v>
      </c>
      <c r="G52" s="106" t="s">
        <v>14</v>
      </c>
      <c r="H52" s="107"/>
      <c r="I52" s="108"/>
      <c r="J52" s="39">
        <v>958158</v>
      </c>
      <c r="K52" s="39">
        <v>869133</v>
      </c>
    </row>
    <row r="53" spans="1:11" ht="17.25" customHeight="1">
      <c r="A53" s="21"/>
      <c r="B53" s="117"/>
      <c r="C53" s="89"/>
      <c r="D53" s="90"/>
      <c r="E53" s="92"/>
      <c r="F53" s="92"/>
      <c r="G53" s="106" t="s">
        <v>144</v>
      </c>
      <c r="H53" s="107"/>
      <c r="I53" s="108"/>
      <c r="J53" s="39">
        <v>60049</v>
      </c>
      <c r="K53" s="39">
        <v>67646</v>
      </c>
    </row>
    <row r="54" spans="1:11" ht="15.75" customHeight="1">
      <c r="A54" s="21"/>
      <c r="B54" s="93" t="s">
        <v>15</v>
      </c>
      <c r="C54" s="94"/>
      <c r="D54" s="88"/>
      <c r="E54" s="39">
        <v>1989619</v>
      </c>
      <c r="F54" s="39">
        <v>1686450</v>
      </c>
      <c r="G54" s="106" t="s">
        <v>145</v>
      </c>
      <c r="H54" s="107"/>
      <c r="I54" s="108"/>
      <c r="J54" s="39">
        <v>19865</v>
      </c>
      <c r="K54" s="39">
        <v>17626</v>
      </c>
    </row>
    <row r="55" spans="1:11" ht="12.75">
      <c r="A55" s="21"/>
      <c r="B55" s="130" t="s">
        <v>18</v>
      </c>
      <c r="C55" s="131"/>
      <c r="D55" s="132"/>
      <c r="E55" s="38">
        <v>16460454</v>
      </c>
      <c r="F55" s="38">
        <v>18023578</v>
      </c>
      <c r="G55" s="106" t="s">
        <v>146</v>
      </c>
      <c r="H55" s="107"/>
      <c r="I55" s="108"/>
      <c r="J55" s="39">
        <v>4058801</v>
      </c>
      <c r="K55" s="39">
        <v>3728305</v>
      </c>
    </row>
    <row r="56" spans="1:11" ht="12.75" customHeight="1">
      <c r="A56" s="21"/>
      <c r="B56" s="106" t="s">
        <v>20</v>
      </c>
      <c r="C56" s="107"/>
      <c r="D56" s="108"/>
      <c r="E56" s="39">
        <v>4144498</v>
      </c>
      <c r="F56" s="39">
        <v>7077182</v>
      </c>
      <c r="G56" s="109" t="s">
        <v>147</v>
      </c>
      <c r="H56" s="110"/>
      <c r="I56" s="111"/>
      <c r="J56" s="39"/>
      <c r="K56" s="39"/>
    </row>
    <row r="57" spans="1:11" ht="24" customHeight="1">
      <c r="A57" s="21"/>
      <c r="B57" s="136" t="s">
        <v>48</v>
      </c>
      <c r="C57" s="137"/>
      <c r="D57" s="138"/>
      <c r="E57" s="39">
        <v>8942</v>
      </c>
      <c r="F57" s="39">
        <v>8942</v>
      </c>
      <c r="G57" s="109" t="s">
        <v>148</v>
      </c>
      <c r="H57" s="110"/>
      <c r="I57" s="111"/>
      <c r="J57" s="39">
        <v>341</v>
      </c>
      <c r="K57" s="39">
        <v>3918</v>
      </c>
    </row>
    <row r="58" spans="1:12" ht="14.25" customHeight="1">
      <c r="A58" s="21"/>
      <c r="B58" s="106" t="s">
        <v>49</v>
      </c>
      <c r="C58" s="107"/>
      <c r="D58" s="108"/>
      <c r="E58" s="39">
        <v>12307014</v>
      </c>
      <c r="F58" s="39">
        <v>10937454</v>
      </c>
      <c r="G58" s="100" t="s">
        <v>16</v>
      </c>
      <c r="H58" s="101"/>
      <c r="I58" s="102"/>
      <c r="J58" s="95">
        <v>15106502</v>
      </c>
      <c r="K58" s="95">
        <v>16708158</v>
      </c>
      <c r="L58" s="21"/>
    </row>
    <row r="59" spans="1:12" ht="16.5" customHeight="1">
      <c r="A59" s="21"/>
      <c r="B59" s="142" t="s">
        <v>149</v>
      </c>
      <c r="C59" s="143"/>
      <c r="D59" s="144"/>
      <c r="E59" s="38"/>
      <c r="F59" s="38">
        <v>13383</v>
      </c>
      <c r="G59" s="103"/>
      <c r="H59" s="104"/>
      <c r="I59" s="105"/>
      <c r="J59" s="96"/>
      <c r="K59" s="96"/>
      <c r="L59" s="21"/>
    </row>
    <row r="60" spans="1:12" ht="15" customHeight="1">
      <c r="A60" s="21"/>
      <c r="B60" s="130" t="s">
        <v>150</v>
      </c>
      <c r="C60" s="131"/>
      <c r="D60" s="132"/>
      <c r="E60" s="39">
        <v>25333133</v>
      </c>
      <c r="F60" s="39">
        <v>26010782</v>
      </c>
      <c r="G60" s="43" t="s">
        <v>17</v>
      </c>
      <c r="H60" s="44"/>
      <c r="I60" s="45"/>
      <c r="J60" s="39">
        <v>867380</v>
      </c>
      <c r="K60" s="39">
        <v>932350</v>
      </c>
      <c r="L60" s="21"/>
    </row>
    <row r="61" spans="1:12" ht="14.25" customHeight="1">
      <c r="A61" s="21"/>
      <c r="B61" s="145" t="s">
        <v>151</v>
      </c>
      <c r="C61" s="145"/>
      <c r="D61" s="145"/>
      <c r="E61" s="39"/>
      <c r="F61" s="39"/>
      <c r="G61" s="43" t="s">
        <v>19</v>
      </c>
      <c r="H61" s="44"/>
      <c r="I61" s="45"/>
      <c r="J61" s="39">
        <v>2039114</v>
      </c>
      <c r="K61" s="39">
        <v>1736062</v>
      </c>
      <c r="L61" s="21"/>
    </row>
    <row r="62" spans="1:12" ht="12.75">
      <c r="A62" s="21"/>
      <c r="B62" s="151" t="s">
        <v>152</v>
      </c>
      <c r="C62" s="151"/>
      <c r="D62" s="151"/>
      <c r="E62" s="38">
        <v>25333133</v>
      </c>
      <c r="F62" s="38">
        <v>26010782</v>
      </c>
      <c r="G62" s="40" t="s">
        <v>21</v>
      </c>
      <c r="H62" s="41"/>
      <c r="I62" s="42"/>
      <c r="J62" s="39">
        <v>12200008</v>
      </c>
      <c r="K62" s="39">
        <v>14039746</v>
      </c>
      <c r="L62" s="21"/>
    </row>
    <row r="63" spans="1:12" ht="15" customHeight="1">
      <c r="A63" s="21"/>
      <c r="B63" s="151" t="s">
        <v>153</v>
      </c>
      <c r="C63" s="151"/>
      <c r="D63" s="151"/>
      <c r="E63" s="38">
        <v>8006030</v>
      </c>
      <c r="F63" s="38">
        <v>13816859</v>
      </c>
      <c r="G63" s="46" t="s">
        <v>161</v>
      </c>
      <c r="H63" s="47"/>
      <c r="I63" s="48"/>
      <c r="J63" s="38">
        <v>25042</v>
      </c>
      <c r="K63" s="38">
        <v>60435</v>
      </c>
      <c r="L63" s="21"/>
    </row>
    <row r="64" spans="1:12" ht="12.75">
      <c r="A64" s="21"/>
      <c r="B64" s="21"/>
      <c r="C64" s="21"/>
      <c r="D64" s="21"/>
      <c r="E64" s="21"/>
      <c r="F64" s="21"/>
      <c r="G64" s="158" t="s">
        <v>154</v>
      </c>
      <c r="H64" s="159"/>
      <c r="I64" s="160"/>
      <c r="J64" s="38">
        <v>25333133</v>
      </c>
      <c r="K64" s="38">
        <v>26010782</v>
      </c>
      <c r="L64" s="21"/>
    </row>
    <row r="65" spans="1:12" ht="12.75">
      <c r="A65" s="21"/>
      <c r="B65" s="21"/>
      <c r="C65" s="21"/>
      <c r="D65" s="21"/>
      <c r="E65" s="21"/>
      <c r="F65" s="21"/>
      <c r="G65" s="97" t="s">
        <v>155</v>
      </c>
      <c r="H65" s="98"/>
      <c r="I65" s="99"/>
      <c r="J65" s="38">
        <v>8006030</v>
      </c>
      <c r="K65" s="38">
        <v>13816859</v>
      </c>
      <c r="L65" s="21"/>
    </row>
    <row r="66" spans="1:12" ht="12.75">
      <c r="A66" s="21"/>
      <c r="B66" s="21"/>
      <c r="C66" s="21"/>
      <c r="D66" s="21"/>
      <c r="E66" s="21"/>
      <c r="F66" s="21"/>
      <c r="G66" s="49" t="s">
        <v>133</v>
      </c>
      <c r="H66" s="50"/>
      <c r="I66" s="51"/>
      <c r="J66" s="52">
        <v>1081234</v>
      </c>
      <c r="K66" s="52">
        <v>1000533</v>
      </c>
      <c r="L66" s="21"/>
    </row>
    <row r="67" spans="1:11" ht="12.75">
      <c r="A67" s="21"/>
      <c r="B67" s="161" t="s">
        <v>136</v>
      </c>
      <c r="C67" s="162"/>
      <c r="D67" s="162"/>
      <c r="E67" s="162"/>
      <c r="F67" s="162"/>
      <c r="G67" s="162" t="s">
        <v>137</v>
      </c>
      <c r="H67" s="162"/>
      <c r="I67" s="162"/>
      <c r="J67" s="162"/>
      <c r="K67" s="162"/>
    </row>
    <row r="68" spans="1:11" ht="21" customHeight="1">
      <c r="A68" s="21"/>
      <c r="B68" s="163"/>
      <c r="C68" s="163"/>
      <c r="D68" s="163"/>
      <c r="E68" s="163"/>
      <c r="F68" s="163"/>
      <c r="G68" s="162"/>
      <c r="H68" s="162"/>
      <c r="I68" s="162"/>
      <c r="J68" s="162"/>
      <c r="K68" s="162"/>
    </row>
    <row r="69" spans="1:11" ht="12.75" customHeight="1">
      <c r="A69" s="21"/>
      <c r="B69" s="164" t="s">
        <v>46</v>
      </c>
      <c r="C69" s="164"/>
      <c r="D69" s="164"/>
      <c r="E69" s="165">
        <v>2010</v>
      </c>
      <c r="F69" s="165">
        <v>2009</v>
      </c>
      <c r="G69" s="146" t="s">
        <v>22</v>
      </c>
      <c r="H69" s="145"/>
      <c r="I69" s="145"/>
      <c r="J69" s="165">
        <v>2010</v>
      </c>
      <c r="K69" s="165">
        <v>2009</v>
      </c>
    </row>
    <row r="70" spans="1:11" ht="12.75">
      <c r="A70" s="21"/>
      <c r="B70" s="164"/>
      <c r="C70" s="164"/>
      <c r="D70" s="164"/>
      <c r="E70" s="165"/>
      <c r="F70" s="165"/>
      <c r="G70" s="145"/>
      <c r="H70" s="145"/>
      <c r="I70" s="145"/>
      <c r="J70" s="165"/>
      <c r="K70" s="165"/>
    </row>
    <row r="71" spans="1:11" ht="12.75">
      <c r="A71" s="21"/>
      <c r="B71" s="164"/>
      <c r="C71" s="164"/>
      <c r="D71" s="164"/>
      <c r="E71" s="165"/>
      <c r="F71" s="165"/>
      <c r="G71" s="139" t="s">
        <v>23</v>
      </c>
      <c r="H71" s="139"/>
      <c r="I71" s="139"/>
      <c r="J71" s="19">
        <v>20234478</v>
      </c>
      <c r="K71" s="19">
        <v>21588101</v>
      </c>
    </row>
    <row r="72" spans="1:11" ht="12.75">
      <c r="A72" s="21"/>
      <c r="B72" s="139" t="s">
        <v>24</v>
      </c>
      <c r="C72" s="139"/>
      <c r="D72" s="139"/>
      <c r="E72" s="19">
        <v>21676694</v>
      </c>
      <c r="F72" s="19">
        <v>22300666</v>
      </c>
      <c r="G72" s="139" t="s">
        <v>27</v>
      </c>
      <c r="H72" s="139"/>
      <c r="I72" s="139"/>
      <c r="J72" s="19">
        <v>19641614</v>
      </c>
      <c r="K72" s="19">
        <v>20484727</v>
      </c>
    </row>
    <row r="73" spans="1:11" ht="12.75">
      <c r="A73" s="21"/>
      <c r="B73" s="139" t="s">
        <v>25</v>
      </c>
      <c r="C73" s="139"/>
      <c r="D73" s="139"/>
      <c r="E73" s="19">
        <v>22700646</v>
      </c>
      <c r="F73" s="19">
        <v>21457439</v>
      </c>
      <c r="G73" s="139" t="s">
        <v>50</v>
      </c>
      <c r="H73" s="139"/>
      <c r="I73" s="139"/>
      <c r="J73" s="19">
        <v>592864</v>
      </c>
      <c r="K73" s="19">
        <f>+K71-K72</f>
        <v>1103374</v>
      </c>
    </row>
    <row r="74" spans="1:11" ht="12.75">
      <c r="A74" s="21"/>
      <c r="B74" s="139" t="s">
        <v>26</v>
      </c>
      <c r="C74" s="139"/>
      <c r="D74" s="139"/>
      <c r="E74" s="53">
        <f>+E72-E73</f>
        <v>-1023952</v>
      </c>
      <c r="F74" s="53">
        <f>+F72-F73</f>
        <v>843227</v>
      </c>
      <c r="G74" s="139" t="s">
        <v>31</v>
      </c>
      <c r="H74" s="139"/>
      <c r="I74" s="139"/>
      <c r="J74" s="19">
        <v>2670287</v>
      </c>
      <c r="K74" s="19">
        <v>1813320</v>
      </c>
    </row>
    <row r="75" spans="1:11" ht="12.75">
      <c r="A75" s="21"/>
      <c r="B75" s="146" t="s">
        <v>51</v>
      </c>
      <c r="C75" s="146"/>
      <c r="D75" s="146"/>
      <c r="E75" s="140"/>
      <c r="F75" s="140"/>
      <c r="G75" s="139" t="s">
        <v>33</v>
      </c>
      <c r="H75" s="139"/>
      <c r="I75" s="139"/>
      <c r="J75" s="19">
        <v>2346352</v>
      </c>
      <c r="K75" s="19">
        <v>2137177</v>
      </c>
    </row>
    <row r="76" spans="1:11" ht="12.75" customHeight="1">
      <c r="A76" s="21"/>
      <c r="B76" s="146"/>
      <c r="C76" s="146"/>
      <c r="D76" s="146"/>
      <c r="E76" s="141"/>
      <c r="F76" s="141"/>
      <c r="G76" s="166" t="s">
        <v>34</v>
      </c>
      <c r="H76" s="166"/>
      <c r="I76" s="166"/>
      <c r="J76" s="19">
        <v>662526</v>
      </c>
      <c r="K76" s="19">
        <v>1124699</v>
      </c>
    </row>
    <row r="77" spans="1:11" ht="18" customHeight="1">
      <c r="A77" s="21"/>
      <c r="B77" s="152" t="s">
        <v>28</v>
      </c>
      <c r="C77" s="152"/>
      <c r="D77" s="152"/>
      <c r="E77" s="19">
        <v>2602035</v>
      </c>
      <c r="F77" s="19">
        <v>340287</v>
      </c>
      <c r="G77" s="166" t="s">
        <v>36</v>
      </c>
      <c r="H77" s="146"/>
      <c r="I77" s="146"/>
      <c r="J77" s="19">
        <v>684481</v>
      </c>
      <c r="K77" s="19">
        <v>739649</v>
      </c>
    </row>
    <row r="78" spans="1:11" ht="24.75" customHeight="1">
      <c r="A78" s="21"/>
      <c r="B78" s="152" t="s">
        <v>29</v>
      </c>
      <c r="C78" s="152"/>
      <c r="D78" s="152"/>
      <c r="E78" s="19">
        <v>2784256</v>
      </c>
      <c r="F78" s="19">
        <v>847617</v>
      </c>
      <c r="G78" s="152" t="s">
        <v>58</v>
      </c>
      <c r="H78" s="139"/>
      <c r="I78" s="139"/>
      <c r="J78" s="19">
        <v>894844</v>
      </c>
      <c r="K78" s="19">
        <v>1164567</v>
      </c>
    </row>
    <row r="79" spans="1:11" ht="20.25" customHeight="1">
      <c r="A79" s="21"/>
      <c r="B79" s="139" t="s">
        <v>26</v>
      </c>
      <c r="C79" s="139"/>
      <c r="D79" s="139"/>
      <c r="E79" s="19">
        <f>+E77-E78</f>
        <v>-182221</v>
      </c>
      <c r="F79" s="19">
        <f>+F77-F78</f>
        <v>-507330</v>
      </c>
      <c r="G79" s="136" t="s">
        <v>52</v>
      </c>
      <c r="H79" s="137"/>
      <c r="I79" s="138"/>
      <c r="J79" s="19">
        <v>-2884</v>
      </c>
      <c r="K79" s="19">
        <v>-379</v>
      </c>
    </row>
    <row r="80" spans="1:11" ht="12.75" customHeight="1">
      <c r="A80" s="21"/>
      <c r="B80" s="146" t="s">
        <v>53</v>
      </c>
      <c r="C80" s="146"/>
      <c r="D80" s="146"/>
      <c r="E80" s="167"/>
      <c r="F80" s="167"/>
      <c r="G80" s="146" t="s">
        <v>40</v>
      </c>
      <c r="H80" s="146"/>
      <c r="I80" s="146"/>
      <c r="J80" s="168">
        <v>891960</v>
      </c>
      <c r="K80" s="168">
        <v>1164188</v>
      </c>
    </row>
    <row r="81" spans="1:11" ht="12.75">
      <c r="A81" s="21"/>
      <c r="B81" s="146"/>
      <c r="C81" s="146"/>
      <c r="D81" s="146"/>
      <c r="E81" s="167"/>
      <c r="F81" s="167"/>
      <c r="G81" s="146"/>
      <c r="H81" s="146"/>
      <c r="I81" s="146"/>
      <c r="J81" s="168"/>
      <c r="K81" s="168"/>
    </row>
    <row r="82" spans="1:11" ht="21" customHeight="1">
      <c r="A82" s="21"/>
      <c r="B82" s="152" t="s">
        <v>30</v>
      </c>
      <c r="C82" s="152"/>
      <c r="D82" s="152"/>
      <c r="E82" s="19">
        <v>1754618</v>
      </c>
      <c r="F82" s="19">
        <v>1092997</v>
      </c>
      <c r="G82" s="151" t="s">
        <v>42</v>
      </c>
      <c r="H82" s="151"/>
      <c r="I82" s="151"/>
      <c r="J82" s="19">
        <v>143203</v>
      </c>
      <c r="K82" s="19">
        <f>92534+2716</f>
        <v>95250</v>
      </c>
    </row>
    <row r="83" spans="1:12" ht="23.25" customHeight="1">
      <c r="A83" s="21"/>
      <c r="B83" s="152" t="s">
        <v>32</v>
      </c>
      <c r="C83" s="152"/>
      <c r="D83" s="152"/>
      <c r="E83" s="19">
        <v>827059</v>
      </c>
      <c r="F83" s="19">
        <v>1350116</v>
      </c>
      <c r="G83" s="169" t="s">
        <v>54</v>
      </c>
      <c r="H83" s="170"/>
      <c r="I83" s="170"/>
      <c r="J83" s="19"/>
      <c r="K83" s="19"/>
      <c r="L83" s="15"/>
    </row>
    <row r="84" spans="1:12" ht="16.5" customHeight="1">
      <c r="A84" s="21"/>
      <c r="B84" s="139" t="s">
        <v>26</v>
      </c>
      <c r="C84" s="139"/>
      <c r="D84" s="139"/>
      <c r="E84" s="19">
        <f>+E82-E83</f>
        <v>927559</v>
      </c>
      <c r="F84" s="19">
        <f>+F82-F83</f>
        <v>-257119</v>
      </c>
      <c r="G84" s="170" t="s">
        <v>55</v>
      </c>
      <c r="H84" s="170"/>
      <c r="I84" s="170"/>
      <c r="J84" s="12">
        <f>+J80-J82</f>
        <v>748757</v>
      </c>
      <c r="K84" s="12">
        <f>+K80-K82</f>
        <v>1068938</v>
      </c>
      <c r="L84" s="15"/>
    </row>
    <row r="85" spans="1:12" ht="28.5" customHeight="1">
      <c r="A85" s="21"/>
      <c r="B85" s="153" t="s">
        <v>35</v>
      </c>
      <c r="C85" s="153"/>
      <c r="D85" s="153"/>
      <c r="E85" s="19">
        <f>+E72+E77+E82</f>
        <v>26033347</v>
      </c>
      <c r="F85" s="19">
        <v>23733950</v>
      </c>
      <c r="G85" s="169" t="s">
        <v>59</v>
      </c>
      <c r="H85" s="170"/>
      <c r="I85" s="170"/>
      <c r="J85" s="19">
        <v>105136</v>
      </c>
      <c r="K85" s="19">
        <v>200922</v>
      </c>
      <c r="L85" s="15"/>
    </row>
    <row r="86" spans="1:11" ht="35.25" customHeight="1">
      <c r="A86" s="21"/>
      <c r="B86" s="153" t="s">
        <v>37</v>
      </c>
      <c r="C86" s="153"/>
      <c r="D86" s="153"/>
      <c r="E86" s="19">
        <f>+E73+E78+E83</f>
        <v>26311961</v>
      </c>
      <c r="F86" s="19">
        <v>23655172</v>
      </c>
      <c r="G86" s="171" t="s">
        <v>56</v>
      </c>
      <c r="H86" s="151"/>
      <c r="I86" s="151"/>
      <c r="J86" s="19">
        <v>643621</v>
      </c>
      <c r="K86" s="19">
        <v>868016</v>
      </c>
    </row>
    <row r="87" spans="1:11" ht="18" customHeight="1">
      <c r="A87" s="21"/>
      <c r="B87" s="145" t="s">
        <v>38</v>
      </c>
      <c r="C87" s="145"/>
      <c r="D87" s="145"/>
      <c r="E87" s="53">
        <f>+E85-E86</f>
        <v>-278614</v>
      </c>
      <c r="F87" s="53">
        <v>78778</v>
      </c>
      <c r="G87" s="151" t="s">
        <v>57</v>
      </c>
      <c r="H87" s="151"/>
      <c r="I87" s="151"/>
      <c r="J87" s="19"/>
      <c r="K87" s="19"/>
    </row>
    <row r="88" spans="1:11" ht="15" customHeight="1">
      <c r="A88" s="21"/>
      <c r="B88" s="146" t="s">
        <v>39</v>
      </c>
      <c r="C88" s="146"/>
      <c r="D88" s="146"/>
      <c r="E88" s="167">
        <f>+F92</f>
        <v>2969494</v>
      </c>
      <c r="F88" s="167">
        <f>+G92</f>
        <v>0</v>
      </c>
      <c r="G88" s="151" t="s">
        <v>44</v>
      </c>
      <c r="H88" s="151"/>
      <c r="I88" s="151"/>
      <c r="J88" s="19"/>
      <c r="K88" s="19"/>
    </row>
    <row r="89" spans="1:11" ht="21.75" customHeight="1">
      <c r="A89" s="21"/>
      <c r="B89" s="146"/>
      <c r="C89" s="146"/>
      <c r="D89" s="146"/>
      <c r="E89" s="167"/>
      <c r="F89" s="167"/>
      <c r="G89" s="171" t="s">
        <v>45</v>
      </c>
      <c r="H89" s="151"/>
      <c r="I89" s="151"/>
      <c r="J89" s="19"/>
      <c r="K89" s="19"/>
    </row>
    <row r="90" spans="1:11" ht="24" customHeight="1">
      <c r="A90" s="21"/>
      <c r="B90" s="146" t="s">
        <v>41</v>
      </c>
      <c r="C90" s="146"/>
      <c r="D90" s="146"/>
      <c r="E90" s="140">
        <f>645648-459450</f>
        <v>186198</v>
      </c>
      <c r="F90" s="140">
        <f>384203-578842</f>
        <v>-194639</v>
      </c>
      <c r="G90" s="172"/>
      <c r="H90" s="173"/>
      <c r="I90" s="173"/>
      <c r="J90" s="54"/>
      <c r="K90" s="54"/>
    </row>
    <row r="91" spans="1:11" ht="4.5" customHeight="1">
      <c r="A91" s="21"/>
      <c r="B91" s="146"/>
      <c r="C91" s="146"/>
      <c r="D91" s="146"/>
      <c r="E91" s="141"/>
      <c r="F91" s="141"/>
      <c r="G91" s="21"/>
      <c r="H91" s="21"/>
      <c r="I91" s="21"/>
      <c r="J91" s="21"/>
      <c r="K91" s="21"/>
    </row>
    <row r="92" spans="1:11" ht="12.75">
      <c r="A92" s="21"/>
      <c r="B92" s="146" t="s">
        <v>43</v>
      </c>
      <c r="C92" s="146"/>
      <c r="D92" s="146"/>
      <c r="E92" s="168">
        <f>+E87+E88+E90</f>
        <v>2877078</v>
      </c>
      <c r="F92" s="168">
        <v>2969494</v>
      </c>
      <c r="G92" s="21"/>
      <c r="H92" s="21"/>
      <c r="I92" s="21"/>
      <c r="J92" s="21"/>
      <c r="K92" s="21"/>
    </row>
    <row r="93" spans="1:11" ht="9" customHeight="1">
      <c r="A93" s="21"/>
      <c r="B93" s="146"/>
      <c r="C93" s="146"/>
      <c r="D93" s="146"/>
      <c r="E93" s="168"/>
      <c r="F93" s="168"/>
      <c r="G93" s="21"/>
      <c r="H93" s="21"/>
      <c r="I93" s="21"/>
      <c r="J93" s="21"/>
      <c r="K93" s="21"/>
    </row>
    <row r="94" spans="1:11" ht="19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9.5" customHeight="1">
      <c r="A95" s="147" t="s">
        <v>138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</row>
    <row r="96" spans="1:11" ht="10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3.5" customHeight="1">
      <c r="A97" s="21"/>
      <c r="B97" s="55"/>
      <c r="C97" s="56"/>
      <c r="D97" s="148">
        <v>2010</v>
      </c>
      <c r="E97" s="149"/>
      <c r="F97" s="149"/>
      <c r="G97" s="150"/>
      <c r="H97" s="148">
        <v>2009</v>
      </c>
      <c r="I97" s="149"/>
      <c r="J97" s="149"/>
      <c r="K97" s="150"/>
    </row>
    <row r="98" spans="1:11" ht="27.75" customHeight="1" hidden="1">
      <c r="A98" s="21"/>
      <c r="B98" s="57"/>
      <c r="C98" s="58"/>
      <c r="D98" s="59"/>
      <c r="E98" s="60"/>
      <c r="F98" s="60"/>
      <c r="G98" s="61"/>
      <c r="H98" s="59"/>
      <c r="I98" s="60"/>
      <c r="J98" s="60"/>
      <c r="K98" s="61"/>
    </row>
    <row r="99" spans="1:11" ht="20.25" customHeight="1">
      <c r="A99" s="21"/>
      <c r="B99" s="62"/>
      <c r="C99" s="63"/>
      <c r="D99" s="64" t="s">
        <v>61</v>
      </c>
      <c r="E99" s="64" t="s">
        <v>62</v>
      </c>
      <c r="F99" s="64" t="s">
        <v>63</v>
      </c>
      <c r="G99" s="64" t="s">
        <v>64</v>
      </c>
      <c r="H99" s="64" t="s">
        <v>61</v>
      </c>
      <c r="I99" s="64" t="s">
        <v>62</v>
      </c>
      <c r="J99" s="64" t="s">
        <v>63</v>
      </c>
      <c r="K99" s="64" t="s">
        <v>64</v>
      </c>
    </row>
    <row r="100" spans="1:13" ht="15.75" customHeight="1">
      <c r="A100" s="21"/>
      <c r="B100" s="112" t="s">
        <v>65</v>
      </c>
      <c r="C100" s="113"/>
      <c r="D100" s="53">
        <f>+K100</f>
        <v>3967362</v>
      </c>
      <c r="E100" s="20">
        <v>517245</v>
      </c>
      <c r="F100" s="20">
        <v>16908</v>
      </c>
      <c r="G100" s="65">
        <f>+D100+E100-F100</f>
        <v>4467699</v>
      </c>
      <c r="H100" s="53">
        <v>3563641</v>
      </c>
      <c r="I100" s="20">
        <v>461479</v>
      </c>
      <c r="J100" s="20">
        <v>57758</v>
      </c>
      <c r="K100" s="65">
        <f>+H100+I100-J100</f>
        <v>3967362</v>
      </c>
      <c r="M100" s="13"/>
    </row>
    <row r="101" spans="1:13" ht="15.75" customHeight="1">
      <c r="A101" s="21"/>
      <c r="B101" s="112" t="s">
        <v>66</v>
      </c>
      <c r="C101" s="113"/>
      <c r="D101" s="53">
        <f aca="true" t="shared" si="0" ref="D101:D110">+K101</f>
        <v>98955</v>
      </c>
      <c r="E101" s="20">
        <v>15335</v>
      </c>
      <c r="F101" s="20">
        <v>15633</v>
      </c>
      <c r="G101" s="65">
        <f aca="true" t="shared" si="1" ref="G101:G110">+D101+E101-F101</f>
        <v>98657</v>
      </c>
      <c r="H101" s="53">
        <v>101320</v>
      </c>
      <c r="I101" s="20">
        <v>11</v>
      </c>
      <c r="J101" s="20">
        <v>2376</v>
      </c>
      <c r="K101" s="65">
        <f aca="true" t="shared" si="2" ref="K101:K111">+H101+I101-J101</f>
        <v>98955</v>
      </c>
      <c r="M101" s="13"/>
    </row>
    <row r="102" spans="1:13" ht="15.75" customHeight="1">
      <c r="A102" s="21"/>
      <c r="B102" s="112" t="s">
        <v>67</v>
      </c>
      <c r="C102" s="113"/>
      <c r="D102" s="53">
        <f t="shared" si="0"/>
        <v>0</v>
      </c>
      <c r="E102" s="53"/>
      <c r="F102" s="53"/>
      <c r="G102" s="65">
        <f t="shared" si="1"/>
        <v>0</v>
      </c>
      <c r="H102" s="53">
        <v>0</v>
      </c>
      <c r="I102" s="53"/>
      <c r="J102" s="53"/>
      <c r="K102" s="65">
        <f t="shared" si="2"/>
        <v>0</v>
      </c>
      <c r="M102" s="14"/>
    </row>
    <row r="103" spans="1:13" ht="15.75" customHeight="1">
      <c r="A103" s="21"/>
      <c r="B103" s="112" t="s">
        <v>68</v>
      </c>
      <c r="C103" s="113"/>
      <c r="D103" s="53">
        <f t="shared" si="0"/>
        <v>232561</v>
      </c>
      <c r="E103" s="53">
        <v>4115</v>
      </c>
      <c r="F103" s="53">
        <v>69</v>
      </c>
      <c r="G103" s="65">
        <f t="shared" si="1"/>
        <v>236607</v>
      </c>
      <c r="H103" s="53">
        <v>228504</v>
      </c>
      <c r="I103" s="53">
        <v>5736</v>
      </c>
      <c r="J103" s="53">
        <v>1679</v>
      </c>
      <c r="K103" s="65">
        <f t="shared" si="2"/>
        <v>232561</v>
      </c>
      <c r="M103" s="10"/>
    </row>
    <row r="104" spans="1:13" ht="15.75" customHeight="1">
      <c r="A104" s="21"/>
      <c r="B104" s="112" t="s">
        <v>69</v>
      </c>
      <c r="C104" s="113"/>
      <c r="D104" s="53">
        <f t="shared" si="0"/>
        <v>299771</v>
      </c>
      <c r="E104" s="53">
        <v>43769</v>
      </c>
      <c r="F104" s="53">
        <v>1716</v>
      </c>
      <c r="G104" s="65">
        <f t="shared" si="1"/>
        <v>341824</v>
      </c>
      <c r="H104" s="53">
        <v>257951</v>
      </c>
      <c r="I104" s="53">
        <v>44606</v>
      </c>
      <c r="J104" s="53">
        <v>2786</v>
      </c>
      <c r="K104" s="65">
        <f t="shared" si="2"/>
        <v>299771</v>
      </c>
      <c r="M104" s="10"/>
    </row>
    <row r="105" spans="1:13" ht="15.75" customHeight="1">
      <c r="A105" s="21"/>
      <c r="B105" s="112" t="s">
        <v>70</v>
      </c>
      <c r="C105" s="113"/>
      <c r="D105" s="53">
        <f t="shared" si="0"/>
        <v>869133</v>
      </c>
      <c r="E105" s="53">
        <v>115013</v>
      </c>
      <c r="F105" s="53">
        <v>25988</v>
      </c>
      <c r="G105" s="65">
        <f t="shared" si="1"/>
        <v>958158</v>
      </c>
      <c r="H105" s="53">
        <v>929183</v>
      </c>
      <c r="I105" s="53">
        <v>53161</v>
      </c>
      <c r="J105" s="53">
        <v>113211</v>
      </c>
      <c r="K105" s="65">
        <f t="shared" si="2"/>
        <v>869133</v>
      </c>
      <c r="M105" s="10"/>
    </row>
    <row r="106" spans="1:13" ht="15.75" customHeight="1">
      <c r="A106" s="21"/>
      <c r="B106" s="112" t="s">
        <v>156</v>
      </c>
      <c r="C106" s="113"/>
      <c r="D106" s="53">
        <f t="shared" si="0"/>
        <v>67646</v>
      </c>
      <c r="E106" s="53"/>
      <c r="F106" s="53">
        <v>7597</v>
      </c>
      <c r="G106" s="65">
        <f t="shared" si="1"/>
        <v>60049</v>
      </c>
      <c r="H106" s="53">
        <v>61565</v>
      </c>
      <c r="I106" s="53">
        <v>13882</v>
      </c>
      <c r="J106" s="53">
        <v>7801</v>
      </c>
      <c r="K106" s="65">
        <f t="shared" si="2"/>
        <v>67646</v>
      </c>
      <c r="M106" s="10"/>
    </row>
    <row r="107" spans="1:13" ht="15.75" customHeight="1">
      <c r="A107" s="21"/>
      <c r="B107" s="112" t="s">
        <v>157</v>
      </c>
      <c r="C107" s="113"/>
      <c r="D107" s="53">
        <f t="shared" si="0"/>
        <v>17626</v>
      </c>
      <c r="E107" s="53">
        <v>8555</v>
      </c>
      <c r="F107" s="53">
        <v>6316</v>
      </c>
      <c r="G107" s="65">
        <f t="shared" si="1"/>
        <v>19865</v>
      </c>
      <c r="H107" s="53">
        <v>11751</v>
      </c>
      <c r="I107" s="53">
        <v>9258</v>
      </c>
      <c r="J107" s="53">
        <v>3383</v>
      </c>
      <c r="K107" s="65">
        <f t="shared" si="2"/>
        <v>17626</v>
      </c>
      <c r="M107" s="10"/>
    </row>
    <row r="108" spans="1:13" ht="15.75" customHeight="1">
      <c r="A108" s="21"/>
      <c r="B108" s="112" t="s">
        <v>71</v>
      </c>
      <c r="C108" s="113"/>
      <c r="D108" s="53">
        <f t="shared" si="0"/>
        <v>3728305</v>
      </c>
      <c r="E108" s="53">
        <v>972167</v>
      </c>
      <c r="F108" s="53">
        <v>641671</v>
      </c>
      <c r="G108" s="65">
        <f t="shared" si="1"/>
        <v>4058801</v>
      </c>
      <c r="H108" s="53">
        <v>2950639</v>
      </c>
      <c r="I108" s="53">
        <v>1781362</v>
      </c>
      <c r="J108" s="53">
        <v>1003696</v>
      </c>
      <c r="K108" s="65">
        <f t="shared" si="2"/>
        <v>3728305</v>
      </c>
      <c r="M108" s="10"/>
    </row>
    <row r="109" spans="1:13" ht="15.75" customHeight="1">
      <c r="A109" s="21"/>
      <c r="B109" s="112" t="s">
        <v>72</v>
      </c>
      <c r="C109" s="113"/>
      <c r="D109" s="53">
        <f t="shared" si="0"/>
        <v>0</v>
      </c>
      <c r="E109" s="53"/>
      <c r="F109" s="53"/>
      <c r="G109" s="65">
        <f t="shared" si="1"/>
        <v>0</v>
      </c>
      <c r="H109" s="53"/>
      <c r="I109" s="53"/>
      <c r="J109" s="53"/>
      <c r="K109" s="65">
        <f t="shared" si="2"/>
        <v>0</v>
      </c>
      <c r="M109" s="10"/>
    </row>
    <row r="110" spans="1:13" ht="15.75" customHeight="1">
      <c r="A110" s="21"/>
      <c r="B110" s="154" t="s">
        <v>73</v>
      </c>
      <c r="C110" s="155"/>
      <c r="D110" s="53">
        <f t="shared" si="0"/>
        <v>3918</v>
      </c>
      <c r="E110" s="53">
        <v>31</v>
      </c>
      <c r="F110" s="53">
        <v>3608</v>
      </c>
      <c r="G110" s="65">
        <f t="shared" si="1"/>
        <v>341</v>
      </c>
      <c r="H110" s="53">
        <v>3427</v>
      </c>
      <c r="I110" s="53">
        <v>4647</v>
      </c>
      <c r="J110" s="53">
        <v>4156</v>
      </c>
      <c r="K110" s="65">
        <f t="shared" si="2"/>
        <v>3918</v>
      </c>
      <c r="M110" s="11"/>
    </row>
    <row r="111" spans="1:13" ht="15.75" customHeight="1">
      <c r="A111" s="21"/>
      <c r="B111" s="156" t="s">
        <v>74</v>
      </c>
      <c r="C111" s="157"/>
      <c r="D111" s="12">
        <f>+D100+D101+D103+D104+D105+D106-D107+D108-D109-D110</f>
        <v>9242189</v>
      </c>
      <c r="E111" s="12">
        <f aca="true" t="shared" si="3" ref="E111:J111">+E100+E101+E103+E104+E105+E106-E107+E108-E109-E110</f>
        <v>1659058</v>
      </c>
      <c r="F111" s="12">
        <f t="shared" si="3"/>
        <v>699658</v>
      </c>
      <c r="G111" s="12">
        <f t="shared" si="3"/>
        <v>10201589</v>
      </c>
      <c r="H111" s="12">
        <f t="shared" si="3"/>
        <v>8077625</v>
      </c>
      <c r="I111" s="12">
        <f t="shared" si="3"/>
        <v>2346332</v>
      </c>
      <c r="J111" s="12">
        <f t="shared" si="3"/>
        <v>1181768</v>
      </c>
      <c r="K111" s="65">
        <f t="shared" si="2"/>
        <v>9242189</v>
      </c>
      <c r="L111" s="15"/>
      <c r="M111" s="11"/>
    </row>
    <row r="112" spans="1:11" ht="15.75" customHeight="1">
      <c r="A112" s="66"/>
      <c r="B112" s="154" t="s">
        <v>75</v>
      </c>
      <c r="C112" s="155"/>
      <c r="D112" s="67"/>
      <c r="E112" s="68"/>
      <c r="F112" s="68"/>
      <c r="G112" s="68"/>
      <c r="H112" s="68"/>
      <c r="I112" s="68"/>
      <c r="J112" s="68"/>
      <c r="K112" s="69"/>
    </row>
    <row r="113" spans="1:11" ht="10.5" customHeight="1">
      <c r="A113" s="174"/>
      <c r="B113" s="174"/>
      <c r="C113" s="70"/>
      <c r="D113" s="71"/>
      <c r="E113" s="71"/>
      <c r="F113" s="71"/>
      <c r="G113" s="72"/>
      <c r="H113" s="72"/>
      <c r="I113" s="72"/>
      <c r="J113" s="72"/>
      <c r="K113" s="72"/>
    </row>
    <row r="114" spans="1:11" ht="0.75" customHeight="1" hidden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2" ht="213.75" customHeight="1">
      <c r="A115" s="21"/>
      <c r="B115" s="201" t="s">
        <v>182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t="s">
        <v>181</v>
      </c>
    </row>
    <row r="116" spans="1:11" ht="6" customHeight="1">
      <c r="A116" s="21"/>
      <c r="B116" s="73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1:11" ht="31.5" customHeight="1">
      <c r="A117" s="21"/>
      <c r="B117" s="175" t="s">
        <v>114</v>
      </c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1:11" ht="8.25" customHeight="1">
      <c r="A118" s="21"/>
      <c r="B118" s="177" t="s">
        <v>78</v>
      </c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5.25" customHeight="1" hidden="1">
      <c r="A119" s="21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3.75" customHeight="1" hidden="1">
      <c r="A120" s="21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2.75">
      <c r="A121" s="21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8.25" customHeight="1">
      <c r="A122" s="21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3.75" customHeight="1">
      <c r="A123" s="21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2.25" customHeight="1">
      <c r="A124" s="21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3.75" customHeight="1">
      <c r="A125" s="21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32.25" customHeight="1">
      <c r="A126" s="21"/>
      <c r="B126" s="179" t="s">
        <v>115</v>
      </c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2.75">
      <c r="A127" s="21"/>
      <c r="B127" s="181" t="s">
        <v>160</v>
      </c>
      <c r="C127" s="182"/>
      <c r="D127" s="182"/>
      <c r="E127" s="182"/>
      <c r="F127" s="182"/>
      <c r="G127" s="182"/>
      <c r="H127" s="182"/>
      <c r="I127" s="182"/>
      <c r="J127" s="182"/>
      <c r="K127" s="182"/>
    </row>
    <row r="128" spans="1:11" ht="15.75" customHeight="1">
      <c r="A128" s="21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</row>
    <row r="129" spans="1:11" ht="12.75">
      <c r="A129" s="21"/>
      <c r="B129" s="177" t="s">
        <v>179</v>
      </c>
      <c r="C129" s="183"/>
      <c r="D129" s="183"/>
      <c r="E129" s="183"/>
      <c r="F129" s="183"/>
      <c r="G129" s="183"/>
      <c r="H129" s="183"/>
      <c r="I129" s="183"/>
      <c r="J129" s="183"/>
      <c r="K129" s="183"/>
    </row>
    <row r="130" spans="1:11" ht="5.25" customHeight="1">
      <c r="A130" s="21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</row>
    <row r="131" spans="1:11" ht="6" customHeight="1">
      <c r="A131" s="21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</row>
    <row r="132" spans="1:11" ht="29.25" customHeight="1">
      <c r="A132" s="21"/>
      <c r="B132" s="76"/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2:11" ht="12.75">
      <c r="B133" s="2"/>
      <c r="C133" s="2"/>
      <c r="D133" s="2"/>
      <c r="E133" s="2"/>
      <c r="F133" s="4"/>
      <c r="G133" s="2"/>
      <c r="H133" s="184" t="s">
        <v>79</v>
      </c>
      <c r="I133" s="185"/>
      <c r="J133" s="185"/>
      <c r="K133" s="185"/>
    </row>
    <row r="134" spans="2:11" ht="12.75">
      <c r="B134" s="2"/>
      <c r="C134" s="2"/>
      <c r="D134" s="2"/>
      <c r="E134" s="2"/>
      <c r="F134" s="4"/>
      <c r="G134" s="2"/>
      <c r="H134" s="16"/>
      <c r="I134" s="17"/>
      <c r="J134" s="17"/>
      <c r="K134" s="17"/>
    </row>
    <row r="135" spans="2:11" ht="26.25" customHeight="1">
      <c r="B135" s="2"/>
      <c r="C135" s="2"/>
      <c r="D135" s="2"/>
      <c r="E135" s="2"/>
      <c r="F135" s="4"/>
      <c r="G135" s="2"/>
      <c r="H135" s="16"/>
      <c r="I135" s="17"/>
      <c r="J135" s="17"/>
      <c r="K135" s="17"/>
    </row>
    <row r="136" spans="2:11" ht="12.75">
      <c r="B136" s="2"/>
      <c r="C136" s="2"/>
      <c r="D136" s="2"/>
      <c r="E136" s="2"/>
      <c r="F136" s="4"/>
      <c r="G136" s="2"/>
      <c r="H136" s="186" t="s">
        <v>180</v>
      </c>
      <c r="I136" s="186"/>
      <c r="J136" s="186"/>
      <c r="K136" s="186"/>
    </row>
    <row r="137" spans="2:11" ht="9" customHeight="1">
      <c r="B137" s="2"/>
      <c r="C137" s="2"/>
      <c r="D137" s="2"/>
      <c r="E137" s="2"/>
      <c r="F137" s="4"/>
      <c r="G137" s="2"/>
      <c r="H137" s="1"/>
      <c r="I137" s="1"/>
      <c r="J137" s="1"/>
      <c r="K137" s="1"/>
    </row>
    <row r="138" spans="2:11" ht="12.75"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</row>
    <row r="139" spans="2:11" ht="12.75"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</row>
    <row r="140" spans="2:11" ht="24" customHeight="1"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</row>
    <row r="141" spans="2:11" ht="65.25" customHeight="1"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</row>
  </sheetData>
  <mergeCells count="215">
    <mergeCell ref="B30:C30"/>
    <mergeCell ref="D30:G30"/>
    <mergeCell ref="H30:I30"/>
    <mergeCell ref="J30:K30"/>
    <mergeCell ref="B31:C31"/>
    <mergeCell ref="D31:G31"/>
    <mergeCell ref="H31:I31"/>
    <mergeCell ref="J31:K31"/>
    <mergeCell ref="B33:C33"/>
    <mergeCell ref="D33:G33"/>
    <mergeCell ref="H33:I33"/>
    <mergeCell ref="J33:K33"/>
    <mergeCell ref="B29:C29"/>
    <mergeCell ref="D29:G29"/>
    <mergeCell ref="H29:I29"/>
    <mergeCell ref="J29:K29"/>
    <mergeCell ref="B32:C32"/>
    <mergeCell ref="D32:G32"/>
    <mergeCell ref="H32:I32"/>
    <mergeCell ref="J32:K32"/>
    <mergeCell ref="B28:C28"/>
    <mergeCell ref="D28:G28"/>
    <mergeCell ref="H28:I28"/>
    <mergeCell ref="J28:K28"/>
    <mergeCell ref="B27:C27"/>
    <mergeCell ref="D27:G27"/>
    <mergeCell ref="H27:I27"/>
    <mergeCell ref="J27:K27"/>
    <mergeCell ref="B25:C25"/>
    <mergeCell ref="D25:G25"/>
    <mergeCell ref="H25:I25"/>
    <mergeCell ref="J25:K25"/>
    <mergeCell ref="B24:C24"/>
    <mergeCell ref="D24:G24"/>
    <mergeCell ref="H24:I24"/>
    <mergeCell ref="J24:K24"/>
    <mergeCell ref="B23:C23"/>
    <mergeCell ref="D23:G23"/>
    <mergeCell ref="H23:I23"/>
    <mergeCell ref="J23:K23"/>
    <mergeCell ref="B22:C22"/>
    <mergeCell ref="D22:G22"/>
    <mergeCell ref="H22:I22"/>
    <mergeCell ref="J22:K22"/>
    <mergeCell ref="B21:C21"/>
    <mergeCell ref="D21:G21"/>
    <mergeCell ref="H21:I21"/>
    <mergeCell ref="J21:K21"/>
    <mergeCell ref="B20:C20"/>
    <mergeCell ref="D20:G20"/>
    <mergeCell ref="H20:I20"/>
    <mergeCell ref="J20:K20"/>
    <mergeCell ref="B19:C19"/>
    <mergeCell ref="D19:G19"/>
    <mergeCell ref="H19:I19"/>
    <mergeCell ref="J19:K19"/>
    <mergeCell ref="B18:C18"/>
    <mergeCell ref="D18:G18"/>
    <mergeCell ref="H18:I18"/>
    <mergeCell ref="J18:K18"/>
    <mergeCell ref="H16:I16"/>
    <mergeCell ref="J16:K16"/>
    <mergeCell ref="B17:C17"/>
    <mergeCell ref="D17:G17"/>
    <mergeCell ref="H17:I17"/>
    <mergeCell ref="J17:K17"/>
    <mergeCell ref="H133:K133"/>
    <mergeCell ref="H136:K136"/>
    <mergeCell ref="B138:K141"/>
    <mergeCell ref="B13:K13"/>
    <mergeCell ref="B15:C15"/>
    <mergeCell ref="D15:G15"/>
    <mergeCell ref="H15:I15"/>
    <mergeCell ref="J15:K15"/>
    <mergeCell ref="B16:C16"/>
    <mergeCell ref="D16:G16"/>
    <mergeCell ref="B118:K124"/>
    <mergeCell ref="B126:K126"/>
    <mergeCell ref="B127:K128"/>
    <mergeCell ref="B129:K131"/>
    <mergeCell ref="A113:B113"/>
    <mergeCell ref="B115:K115"/>
    <mergeCell ref="B112:C112"/>
    <mergeCell ref="B117:K117"/>
    <mergeCell ref="E90:E91"/>
    <mergeCell ref="F90:F91"/>
    <mergeCell ref="G90:I90"/>
    <mergeCell ref="B92:D93"/>
    <mergeCell ref="E92:E93"/>
    <mergeCell ref="F92:F93"/>
    <mergeCell ref="G86:I86"/>
    <mergeCell ref="B87:D87"/>
    <mergeCell ref="G87:I87"/>
    <mergeCell ref="B88:D89"/>
    <mergeCell ref="E88:E89"/>
    <mergeCell ref="F88:F89"/>
    <mergeCell ref="G88:I88"/>
    <mergeCell ref="G89:I89"/>
    <mergeCell ref="G83:I83"/>
    <mergeCell ref="B84:D84"/>
    <mergeCell ref="G84:I84"/>
    <mergeCell ref="B85:D85"/>
    <mergeCell ref="G85:I85"/>
    <mergeCell ref="J80:J81"/>
    <mergeCell ref="K80:K81"/>
    <mergeCell ref="B82:D82"/>
    <mergeCell ref="G82:I82"/>
    <mergeCell ref="G79:I79"/>
    <mergeCell ref="B80:D81"/>
    <mergeCell ref="E80:E81"/>
    <mergeCell ref="F80:F81"/>
    <mergeCell ref="G80:I81"/>
    <mergeCell ref="G76:I76"/>
    <mergeCell ref="B77:D77"/>
    <mergeCell ref="G77:I77"/>
    <mergeCell ref="B78:D78"/>
    <mergeCell ref="G78:I78"/>
    <mergeCell ref="K69:K70"/>
    <mergeCell ref="G71:I71"/>
    <mergeCell ref="B72:D72"/>
    <mergeCell ref="G72:I72"/>
    <mergeCell ref="B110:C110"/>
    <mergeCell ref="B111:C111"/>
    <mergeCell ref="G64:I64"/>
    <mergeCell ref="B67:F68"/>
    <mergeCell ref="G67:K68"/>
    <mergeCell ref="B69:D71"/>
    <mergeCell ref="E69:E71"/>
    <mergeCell ref="F69:F71"/>
    <mergeCell ref="G69:I70"/>
    <mergeCell ref="J69:J70"/>
    <mergeCell ref="B108:C108"/>
    <mergeCell ref="B109:C109"/>
    <mergeCell ref="B62:D62"/>
    <mergeCell ref="B63:D63"/>
    <mergeCell ref="B73:D73"/>
    <mergeCell ref="B74:D74"/>
    <mergeCell ref="B75:D76"/>
    <mergeCell ref="B79:D79"/>
    <mergeCell ref="B83:D83"/>
    <mergeCell ref="B86:D86"/>
    <mergeCell ref="B106:C106"/>
    <mergeCell ref="B107:C107"/>
    <mergeCell ref="B60:D60"/>
    <mergeCell ref="B61:D61"/>
    <mergeCell ref="B90:D91"/>
    <mergeCell ref="A95:K95"/>
    <mergeCell ref="D97:G97"/>
    <mergeCell ref="H97:K97"/>
    <mergeCell ref="B104:C104"/>
    <mergeCell ref="B105:C105"/>
    <mergeCell ref="B58:D58"/>
    <mergeCell ref="B59:D59"/>
    <mergeCell ref="G56:I56"/>
    <mergeCell ref="B55:D55"/>
    <mergeCell ref="B103:C103"/>
    <mergeCell ref="B56:D56"/>
    <mergeCell ref="B57:D57"/>
    <mergeCell ref="G73:I73"/>
    <mergeCell ref="G74:I74"/>
    <mergeCell ref="E75:E76"/>
    <mergeCell ref="F75:F76"/>
    <mergeCell ref="G75:I75"/>
    <mergeCell ref="B101:C101"/>
    <mergeCell ref="B102:C102"/>
    <mergeCell ref="B50:D50"/>
    <mergeCell ref="G50:I50"/>
    <mergeCell ref="B51:D51"/>
    <mergeCell ref="G51:I51"/>
    <mergeCell ref="B48:D48"/>
    <mergeCell ref="G48:I48"/>
    <mergeCell ref="B49:D49"/>
    <mergeCell ref="G49:I49"/>
    <mergeCell ref="B44:K44"/>
    <mergeCell ref="B46:K46"/>
    <mergeCell ref="B47:D47"/>
    <mergeCell ref="G47:I47"/>
    <mergeCell ref="B10:C10"/>
    <mergeCell ref="D10:G10"/>
    <mergeCell ref="H10:I10"/>
    <mergeCell ref="J10:K10"/>
    <mergeCell ref="B9:C9"/>
    <mergeCell ref="D9:G9"/>
    <mergeCell ref="H9:I9"/>
    <mergeCell ref="J9:K9"/>
    <mergeCell ref="B4:K4"/>
    <mergeCell ref="B5:K5"/>
    <mergeCell ref="B6:K6"/>
    <mergeCell ref="B8:K8"/>
    <mergeCell ref="B26:C26"/>
    <mergeCell ref="D26:G26"/>
    <mergeCell ref="H26:I26"/>
    <mergeCell ref="J26:K26"/>
    <mergeCell ref="J34:K34"/>
    <mergeCell ref="J35:K35"/>
    <mergeCell ref="H34:I34"/>
    <mergeCell ref="H35:I35"/>
    <mergeCell ref="J38:K38"/>
    <mergeCell ref="J36:K36"/>
    <mergeCell ref="J37:K37"/>
    <mergeCell ref="J39:K39"/>
    <mergeCell ref="G53:I53"/>
    <mergeCell ref="G54:I54"/>
    <mergeCell ref="G57:I57"/>
    <mergeCell ref="B100:C100"/>
    <mergeCell ref="B52:D53"/>
    <mergeCell ref="E52:E53"/>
    <mergeCell ref="F52:F53"/>
    <mergeCell ref="G52:I52"/>
    <mergeCell ref="G55:I55"/>
    <mergeCell ref="B54:D54"/>
    <mergeCell ref="J58:J59"/>
    <mergeCell ref="K58:K59"/>
    <mergeCell ref="G65:I65"/>
    <mergeCell ref="G58:I59"/>
  </mergeCells>
  <printOptions/>
  <pageMargins left="0.17" right="0.28" top="0.57" bottom="0.33" header="0.26" footer="0.5"/>
  <pageSetup horizontalDpi="600" verticalDpi="600" orientation="portrait" scale="61" r:id="rId3"/>
  <rowBreaks count="1" manualBreakCount="1">
    <brk id="67" max="255" man="1"/>
  </rowBreaks>
  <legacyDrawing r:id="rId2"/>
  <oleObjects>
    <oleObject progId="Word.Document.8" shapeId="7967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None</cp:lastModifiedBy>
  <cp:lastPrinted>2011-07-06T08:22:37Z</cp:lastPrinted>
  <dcterms:created xsi:type="dcterms:W3CDTF">2007-02-12T13:02:25Z</dcterms:created>
  <dcterms:modified xsi:type="dcterms:W3CDTF">2011-07-06T08:22:42Z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