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drustva'!$A$1:$K$100</definedName>
  </definedNames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<sst xmlns="http://schemas.openxmlformats.org/spreadsheetml/2006/main" count="113" uniqueCount="107">
  <si>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</si>
  <si>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</si>
  <si>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</si>
  <si>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</si>
  <si>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</si>
  <si>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</si>
  <si>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</si>
  <si>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</si>
  <si>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</si>
  <si>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</si>
  <si>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</si>
  <si>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</si>
  <si>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</si>
  <si>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</si>
  <si>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</si>
  <si>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</si>
  <si>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</si>
  <si>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</si>
  <si>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</si>
  <si>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</si>
  <si>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</si>
  <si>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</si>
  <si>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</si>
  <si>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</si>
  <si>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</si>
  <si>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</si>
  <si>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</si>
  <si>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</si>
  <si>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</si>
  <si>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</si>
  <si>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</si>
  <si>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</si>
  <si>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</si>
  <si>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</si>
  <si>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</si>
  <si>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</si>
  <si>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</si>
  <si>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</si>
  <si>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</si>
  <si>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</si>
  <si>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</si>
  <si>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</si>
  <si>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</si>
  <si>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</si>
  <si>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</si>
  <si>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</si>
  <si>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</si>
  <si>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</si>
  <si>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</si>
  <si>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</si>
  <si>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</si>
  <si>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</si>
  <si>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</si>
  <si>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</si>
  <si>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</si>
  <si>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</si>
  <si>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</si>
  <si>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</si>
  <si>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</si>
  <si>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</si>
  <si>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</si>
  <si>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</si>
  <si>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</si>
  <si>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</si>
  <si>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</si>
  <si>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</si>
  <si>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</si>
  <si>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</si>
  <si>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</si>
  <si>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</si>
  <si>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</si>
  <si>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</si>
  <si>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</si>
  <si>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</si>
  <si>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</si>
  <si>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</si>
  <si>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</si>
  <si>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</si>
  <si>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</si>
  <si>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</si>
  <si>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</si>
  <si>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</si>
  <si>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</si>
  <si>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</si>
  <si>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</si>
  <si>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</si>
  <si>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</si>
  <si>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</si>
  <si>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</si>
  <si>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</si>
  <si>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</si>
  <si>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</si>
  <si>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</si>
  <si>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</si>
  <si>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</si>
  <si>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</si>
  <si>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</si>
  <si>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</si>
  <si>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</si>
  <si>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</si>
  <si>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"Pekarska industrija " а.д. Pančevo</t>
  </si>
  <si>
    <t>AD "Pekarska industrija "</t>
  </si>
  <si>
    <t>Miloša Obrenovića 39 Pančevo</t>
  </si>
  <si>
    <t>Nina Milenković</t>
  </si>
  <si>
    <t>Увид се може извршити сваког радног дана од 14-15 часова у седишту друштва .</t>
  </si>
  <si>
    <t>ИЗВОД ИЗ ФИНАНСИЈСКИХ ИЗВЕШТАЈА ЗА 2010. ГОДИНУ</t>
  </si>
  <si>
    <r>
      <t xml:space="preserve">III ЗАКЉУЧНО МИШЉЕЊЕ РЕВИЗОРА  "КОНФИДА -ФИНОДИТ "ДОО БЕОГРАД О ФИНАНСИЈСКИМ ИЗВЕШТАЈИМА: По нашем мишљењу, финансијски извештаји приказују истинито и објективно ,по свим материјално значајним питањима ,финансијски положај друштва АД "ПЕКАРСКА ИНДУСТРИЈА "Панчево ,на дан 31.децембра 2010 године,као и резултате његовог пословања и токове готовине за годину која се завршава на тај дан,у складу Међународним стандардима финансијског извештавања и рачуноводственим прописима Републике Србије. </t>
    </r>
    <r>
      <rPr>
        <b/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</si>
</sst>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0.0000%"/>
    <numFmt numFmtId="178" formatCode="#,##0.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/>
    </xf>
    <xf numFmtId="0" fontId="26" fillId="24" borderId="0" xfId="0" applyFont="1" applyFill="1" applyBorder="1" applyAlignment="1">
      <alignment horizontal="justify" vertical="center" wrapText="1"/>
    </xf>
    <xf numFmtId="0" fontId="26" fillId="24" borderId="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8.28125" style="0" customWidth="1"/>
    <col min="2" max="2" width="17.7109375" style="0" customWidth="1"/>
    <col min="4" max="4" width="11.57421875" style="0" customWidth="1"/>
    <col min="5" max="5" width="12.421875" style="0" customWidth="1"/>
    <col min="7" max="7" width="12.7109375" style="0" customWidth="1"/>
    <col min="8" max="8" width="13.8515625" style="0" customWidth="1"/>
    <col min="10" max="10" width="13.8515625" style="0" bestFit="1" customWidth="1"/>
    <col min="11" max="11" width="12.8515625" style="0" customWidth="1"/>
    <col min="12" max="12" width="13.8515625" style="0" bestFit="1" customWidth="1"/>
  </cols>
  <sheetData>
    <row r="1" spans="1:11" ht="41.25" customHeight="1">
      <c r="A1" s="8"/>
      <c r="B1" s="9" t="s">
        <v>98</v>
      </c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8"/>
      <c r="B2" s="10" t="s">
        <v>105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/>
      <c r="B3" s="12" t="s">
        <v>100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3"/>
      <c r="K4" s="13"/>
    </row>
    <row r="5" spans="1:11" ht="12.75">
      <c r="A5" s="11"/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1"/>
      <c r="B6" s="15" t="s">
        <v>99</v>
      </c>
      <c r="C6" s="15"/>
      <c r="D6" s="16" t="s">
        <v>101</v>
      </c>
      <c r="E6" s="16"/>
      <c r="F6" s="16"/>
      <c r="G6" s="16"/>
      <c r="H6" s="15" t="s">
        <v>1</v>
      </c>
      <c r="I6" s="15"/>
      <c r="J6" s="16">
        <v>8006083</v>
      </c>
      <c r="K6" s="16"/>
    </row>
    <row r="7" spans="1:11" ht="12.75">
      <c r="A7" s="11"/>
      <c r="B7" s="15" t="s">
        <v>2</v>
      </c>
      <c r="C7" s="15"/>
      <c r="D7" s="17" t="s">
        <v>102</v>
      </c>
      <c r="E7" s="18"/>
      <c r="F7" s="18"/>
      <c r="G7" s="19"/>
      <c r="H7" s="15" t="s">
        <v>3</v>
      </c>
      <c r="I7" s="15"/>
      <c r="J7" s="17">
        <v>101980065</v>
      </c>
      <c r="K7" s="19"/>
    </row>
    <row r="8" spans="1:11" ht="7.5" customHeight="1">
      <c r="A8" s="11"/>
      <c r="B8" s="20"/>
      <c r="C8" s="20"/>
      <c r="D8" s="21"/>
      <c r="E8" s="21"/>
      <c r="F8" s="22"/>
      <c r="G8" s="22"/>
      <c r="H8" s="23"/>
      <c r="I8" s="23"/>
      <c r="J8" s="22"/>
      <c r="K8" s="22"/>
    </row>
    <row r="9" spans="1:11" ht="12.75">
      <c r="A9" s="11"/>
      <c r="B9" s="24" t="s">
        <v>4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ht="4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9.75" customHeight="1">
      <c r="A11" s="11"/>
      <c r="B11" s="27" t="s">
        <v>5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2.75">
      <c r="A12" s="11"/>
      <c r="B12" s="28" t="s">
        <v>6</v>
      </c>
      <c r="C12" s="28"/>
      <c r="D12" s="28"/>
      <c r="E12" s="29">
        <v>2009</v>
      </c>
      <c r="F12" s="29">
        <v>2010</v>
      </c>
      <c r="G12" s="28" t="s">
        <v>7</v>
      </c>
      <c r="H12" s="28"/>
      <c r="I12" s="28"/>
      <c r="J12" s="29">
        <v>2009</v>
      </c>
      <c r="K12" s="29">
        <v>2010</v>
      </c>
    </row>
    <row r="13" spans="1:14" ht="12.75">
      <c r="A13" s="11"/>
      <c r="B13" s="30" t="s">
        <v>8</v>
      </c>
      <c r="C13" s="30"/>
      <c r="D13" s="30"/>
      <c r="E13" s="31">
        <v>181263</v>
      </c>
      <c r="F13" s="31">
        <v>350210</v>
      </c>
      <c r="G13" s="30" t="s">
        <v>9</v>
      </c>
      <c r="H13" s="30"/>
      <c r="I13" s="30"/>
      <c r="J13" s="32">
        <v>393152</v>
      </c>
      <c r="K13" s="32">
        <v>408253</v>
      </c>
      <c r="L13" s="3"/>
      <c r="M13" s="3"/>
      <c r="N13" s="3"/>
    </row>
    <row r="14" spans="1:13" ht="12.75">
      <c r="A14" s="11"/>
      <c r="B14" s="33" t="s">
        <v>10</v>
      </c>
      <c r="C14" s="30"/>
      <c r="D14" s="30"/>
      <c r="E14" s="31"/>
      <c r="F14" s="31"/>
      <c r="G14" s="34" t="s">
        <v>74</v>
      </c>
      <c r="H14" s="35"/>
      <c r="I14" s="36"/>
      <c r="J14" s="32">
        <v>99404</v>
      </c>
      <c r="K14" s="32">
        <v>99404</v>
      </c>
      <c r="L14" s="3"/>
      <c r="M14" s="3"/>
    </row>
    <row r="15" spans="1:11" ht="12.75">
      <c r="A15" s="11"/>
      <c r="B15" s="37" t="s">
        <v>11</v>
      </c>
      <c r="C15" s="37"/>
      <c r="D15" s="37"/>
      <c r="E15" s="31"/>
      <c r="F15" s="31"/>
      <c r="G15" s="33" t="s">
        <v>12</v>
      </c>
      <c r="H15" s="33"/>
      <c r="I15" s="33"/>
      <c r="J15" s="32"/>
      <c r="K15" s="32"/>
    </row>
    <row r="16" spans="1:11" ht="12.75">
      <c r="A16" s="11"/>
      <c r="B16" s="33" t="s">
        <v>13</v>
      </c>
      <c r="C16" s="33"/>
      <c r="D16" s="33"/>
      <c r="E16" s="31">
        <v>47</v>
      </c>
      <c r="F16" s="31">
        <v>73</v>
      </c>
      <c r="G16" s="33" t="s">
        <v>14</v>
      </c>
      <c r="H16" s="33"/>
      <c r="I16" s="33"/>
      <c r="J16" s="32">
        <v>80563</v>
      </c>
      <c r="K16" s="32">
        <v>80563</v>
      </c>
    </row>
    <row r="17" spans="1:11" ht="12.75">
      <c r="A17" s="11"/>
      <c r="B17" s="38" t="s">
        <v>58</v>
      </c>
      <c r="C17" s="33"/>
      <c r="D17" s="33"/>
      <c r="E17" s="39">
        <v>178927</v>
      </c>
      <c r="F17" s="39">
        <v>344850</v>
      </c>
      <c r="G17" s="33" t="s">
        <v>15</v>
      </c>
      <c r="H17" s="33"/>
      <c r="I17" s="33"/>
      <c r="J17" s="32">
        <v>40654</v>
      </c>
      <c r="K17" s="32">
        <v>40504</v>
      </c>
    </row>
    <row r="18" spans="1:11" ht="24" customHeight="1">
      <c r="A18" s="11"/>
      <c r="B18" s="38"/>
      <c r="C18" s="33"/>
      <c r="D18" s="33"/>
      <c r="E18" s="39"/>
      <c r="F18" s="39"/>
      <c r="G18" s="40" t="s">
        <v>91</v>
      </c>
      <c r="H18" s="35"/>
      <c r="I18" s="36"/>
      <c r="J18" s="32"/>
      <c r="K18" s="32">
        <v>29</v>
      </c>
    </row>
    <row r="19" spans="1:11" ht="22.5" customHeight="1">
      <c r="A19" s="11"/>
      <c r="B19" s="38"/>
      <c r="C19" s="33"/>
      <c r="D19" s="33"/>
      <c r="E19" s="39"/>
      <c r="F19" s="39"/>
      <c r="G19" s="40" t="s">
        <v>95</v>
      </c>
      <c r="H19" s="35"/>
      <c r="I19" s="36"/>
      <c r="J19" s="32">
        <v>333</v>
      </c>
      <c r="K19" s="32"/>
    </row>
    <row r="20" spans="1:11" ht="12.75">
      <c r="A20" s="11"/>
      <c r="B20" s="33"/>
      <c r="C20" s="33"/>
      <c r="D20" s="33"/>
      <c r="E20" s="39"/>
      <c r="F20" s="39"/>
      <c r="G20" s="33" t="s">
        <v>92</v>
      </c>
      <c r="H20" s="33"/>
      <c r="I20" s="33"/>
      <c r="J20" s="32">
        <v>172864</v>
      </c>
      <c r="K20" s="32">
        <v>187753</v>
      </c>
    </row>
    <row r="21" spans="1:11" ht="12.75">
      <c r="A21" s="11"/>
      <c r="B21" s="33" t="s">
        <v>16</v>
      </c>
      <c r="C21" s="33"/>
      <c r="D21" s="33"/>
      <c r="E21" s="31">
        <v>2289</v>
      </c>
      <c r="F21" s="31">
        <v>5287</v>
      </c>
      <c r="G21" s="33" t="s">
        <v>93</v>
      </c>
      <c r="H21" s="33"/>
      <c r="I21" s="33"/>
      <c r="J21" s="32"/>
      <c r="K21" s="32"/>
    </row>
    <row r="22" spans="1:13" ht="12.75">
      <c r="A22" s="41"/>
      <c r="B22" s="30" t="s">
        <v>19</v>
      </c>
      <c r="C22" s="30"/>
      <c r="D22" s="30"/>
      <c r="E22" s="31">
        <v>260680</v>
      </c>
      <c r="F22" s="31">
        <v>457364</v>
      </c>
      <c r="G22" s="33" t="s">
        <v>94</v>
      </c>
      <c r="H22" s="33"/>
      <c r="I22" s="33"/>
      <c r="J22" s="32"/>
      <c r="K22" s="32"/>
      <c r="L22" s="3"/>
      <c r="M22" s="3"/>
    </row>
    <row r="23" spans="1:11" ht="12.75" customHeight="1">
      <c r="A23" s="11"/>
      <c r="B23" s="33" t="s">
        <v>21</v>
      </c>
      <c r="C23" s="33"/>
      <c r="D23" s="33"/>
      <c r="E23" s="31">
        <v>86799</v>
      </c>
      <c r="F23" s="31">
        <v>318431</v>
      </c>
      <c r="G23" s="42" t="s">
        <v>17</v>
      </c>
      <c r="H23" s="43"/>
      <c r="I23" s="43"/>
      <c r="J23" s="39">
        <v>46952</v>
      </c>
      <c r="K23" s="39">
        <v>384720</v>
      </c>
    </row>
    <row r="24" spans="1:13" ht="46.5" customHeight="1">
      <c r="A24" s="11"/>
      <c r="B24" s="44" t="s">
        <v>59</v>
      </c>
      <c r="C24" s="37"/>
      <c r="D24" s="37"/>
      <c r="E24" s="31"/>
      <c r="F24" s="31"/>
      <c r="G24" s="43"/>
      <c r="H24" s="43"/>
      <c r="I24" s="43"/>
      <c r="J24" s="39"/>
      <c r="K24" s="39"/>
      <c r="L24" s="3"/>
      <c r="M24" s="3"/>
    </row>
    <row r="25" spans="1:11" ht="12.75">
      <c r="A25" s="11"/>
      <c r="B25" s="33" t="s">
        <v>60</v>
      </c>
      <c r="C25" s="33"/>
      <c r="D25" s="33"/>
      <c r="E25" s="31">
        <v>173881</v>
      </c>
      <c r="F25" s="31">
        <v>138933</v>
      </c>
      <c r="G25" s="33" t="s">
        <v>18</v>
      </c>
      <c r="H25" s="33"/>
      <c r="I25" s="33"/>
      <c r="J25" s="32"/>
      <c r="K25" s="32"/>
    </row>
    <row r="26" spans="1:13" ht="12.75">
      <c r="A26" s="11"/>
      <c r="B26" s="33" t="s">
        <v>23</v>
      </c>
      <c r="C26" s="33"/>
      <c r="D26" s="33"/>
      <c r="E26" s="31"/>
      <c r="F26" s="31"/>
      <c r="G26" s="33" t="s">
        <v>20</v>
      </c>
      <c r="H26" s="33"/>
      <c r="I26" s="33"/>
      <c r="J26" s="32">
        <v>4096</v>
      </c>
      <c r="K26" s="32">
        <v>240288</v>
      </c>
      <c r="L26" s="3"/>
      <c r="M26" s="3"/>
    </row>
    <row r="27" spans="1:14" ht="12.75">
      <c r="A27" s="11"/>
      <c r="B27" s="30" t="s">
        <v>24</v>
      </c>
      <c r="C27" s="30"/>
      <c r="D27" s="30"/>
      <c r="E27" s="31">
        <v>441943</v>
      </c>
      <c r="F27" s="31">
        <v>807574</v>
      </c>
      <c r="G27" s="33" t="s">
        <v>22</v>
      </c>
      <c r="H27" s="33"/>
      <c r="I27" s="33"/>
      <c r="J27" s="32">
        <v>42856</v>
      </c>
      <c r="K27" s="32">
        <v>144432</v>
      </c>
      <c r="L27" s="3"/>
      <c r="M27" s="3"/>
      <c r="N27" s="3"/>
    </row>
    <row r="28" spans="1:11" ht="12.75">
      <c r="A28" s="11"/>
      <c r="B28" s="30" t="s">
        <v>61</v>
      </c>
      <c r="C28" s="30"/>
      <c r="D28" s="30"/>
      <c r="E28" s="31"/>
      <c r="F28" s="31"/>
      <c r="G28" s="33" t="s">
        <v>25</v>
      </c>
      <c r="H28" s="33"/>
      <c r="I28" s="33"/>
      <c r="J28" s="32">
        <v>1839</v>
      </c>
      <c r="K28" s="32">
        <v>14601</v>
      </c>
    </row>
    <row r="29" spans="1:13" ht="12.75">
      <c r="A29" s="41"/>
      <c r="B29" s="30" t="s">
        <v>27</v>
      </c>
      <c r="C29" s="30"/>
      <c r="D29" s="30"/>
      <c r="E29" s="31">
        <v>441943</v>
      </c>
      <c r="F29" s="31">
        <v>807574</v>
      </c>
      <c r="G29" s="45" t="s">
        <v>26</v>
      </c>
      <c r="H29" s="45"/>
      <c r="I29" s="45"/>
      <c r="J29" s="39">
        <v>441943</v>
      </c>
      <c r="K29" s="39">
        <v>807574</v>
      </c>
      <c r="L29" s="3"/>
      <c r="M29" s="3"/>
    </row>
    <row r="30" spans="1:14" ht="12.75">
      <c r="A30" s="11"/>
      <c r="B30" s="30" t="s">
        <v>28</v>
      </c>
      <c r="C30" s="30"/>
      <c r="D30" s="30"/>
      <c r="E30" s="31">
        <v>4607</v>
      </c>
      <c r="F30" s="31">
        <v>4607</v>
      </c>
      <c r="G30" s="45"/>
      <c r="H30" s="45"/>
      <c r="I30" s="45"/>
      <c r="J30" s="39"/>
      <c r="K30" s="39"/>
      <c r="L30" s="3"/>
      <c r="M30" s="3"/>
      <c r="N30" s="3"/>
    </row>
    <row r="31" spans="1:14" ht="12.75">
      <c r="A31" s="11"/>
      <c r="B31" s="46"/>
      <c r="C31" s="46"/>
      <c r="D31" s="46"/>
      <c r="E31" s="46"/>
      <c r="F31" s="46"/>
      <c r="G31" s="47" t="s">
        <v>29</v>
      </c>
      <c r="H31" s="48"/>
      <c r="I31" s="48"/>
      <c r="J31" s="49">
        <v>4607</v>
      </c>
      <c r="K31" s="49">
        <v>4607</v>
      </c>
      <c r="M31" s="3"/>
      <c r="N31" s="3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50" t="s">
        <v>62</v>
      </c>
      <c r="C33" s="51"/>
      <c r="D33" s="51"/>
      <c r="E33" s="51"/>
      <c r="F33" s="51"/>
      <c r="G33" s="51" t="s">
        <v>30</v>
      </c>
      <c r="H33" s="51"/>
      <c r="I33" s="51"/>
      <c r="J33" s="51"/>
      <c r="K33" s="51"/>
    </row>
    <row r="34" spans="1:11" ht="12.75">
      <c r="A34" s="11"/>
      <c r="B34" s="52"/>
      <c r="C34" s="52"/>
      <c r="D34" s="52"/>
      <c r="E34" s="52"/>
      <c r="F34" s="52"/>
      <c r="G34" s="51"/>
      <c r="H34" s="51"/>
      <c r="I34" s="51"/>
      <c r="J34" s="51"/>
      <c r="K34" s="51"/>
    </row>
    <row r="35" spans="1:11" ht="12.75" customHeight="1">
      <c r="A35" s="11"/>
      <c r="B35" s="53" t="s">
        <v>57</v>
      </c>
      <c r="C35" s="53"/>
      <c r="D35" s="53"/>
      <c r="E35" s="54">
        <v>2009</v>
      </c>
      <c r="F35" s="54">
        <v>2010</v>
      </c>
      <c r="G35" s="42" t="s">
        <v>31</v>
      </c>
      <c r="H35" s="30"/>
      <c r="I35" s="30"/>
      <c r="J35" s="54">
        <v>2009</v>
      </c>
      <c r="K35" s="54">
        <v>2010</v>
      </c>
    </row>
    <row r="36" spans="1:11" ht="12.75">
      <c r="A36" s="11"/>
      <c r="B36" s="53"/>
      <c r="C36" s="53"/>
      <c r="D36" s="53"/>
      <c r="E36" s="55"/>
      <c r="F36" s="55"/>
      <c r="G36" s="30"/>
      <c r="H36" s="30"/>
      <c r="I36" s="30"/>
      <c r="J36" s="56"/>
      <c r="K36" s="56"/>
    </row>
    <row r="37" spans="1:12" ht="12.75">
      <c r="A37" s="11"/>
      <c r="B37" s="53"/>
      <c r="C37" s="53"/>
      <c r="D37" s="53"/>
      <c r="E37" s="56"/>
      <c r="F37" s="56"/>
      <c r="G37" s="33" t="s">
        <v>32</v>
      </c>
      <c r="H37" s="33"/>
      <c r="I37" s="33"/>
      <c r="J37" s="32">
        <v>547790</v>
      </c>
      <c r="K37" s="32">
        <v>509715</v>
      </c>
      <c r="L37" s="3"/>
    </row>
    <row r="38" spans="1:11" ht="12.75">
      <c r="A38" s="11"/>
      <c r="B38" s="33" t="s">
        <v>33</v>
      </c>
      <c r="C38" s="33"/>
      <c r="D38" s="33"/>
      <c r="E38" s="31">
        <v>566484</v>
      </c>
      <c r="F38" s="31">
        <v>592271</v>
      </c>
      <c r="G38" s="33" t="s">
        <v>36</v>
      </c>
      <c r="H38" s="33"/>
      <c r="I38" s="33"/>
      <c r="J38" s="32">
        <v>441965</v>
      </c>
      <c r="K38" s="32">
        <v>447581</v>
      </c>
    </row>
    <row r="39" spans="1:14" ht="12.75">
      <c r="A39" s="11"/>
      <c r="B39" s="33" t="s">
        <v>34</v>
      </c>
      <c r="C39" s="33"/>
      <c r="D39" s="33"/>
      <c r="E39" s="31">
        <v>558615</v>
      </c>
      <c r="F39" s="31">
        <v>723610</v>
      </c>
      <c r="G39" s="33" t="s">
        <v>63</v>
      </c>
      <c r="H39" s="33"/>
      <c r="I39" s="33"/>
      <c r="J39" s="32">
        <f>+J37-J38</f>
        <v>105825</v>
      </c>
      <c r="K39" s="32">
        <f>+K37-K38</f>
        <v>62134</v>
      </c>
      <c r="L39" s="3"/>
      <c r="M39" s="3"/>
      <c r="N39" s="3"/>
    </row>
    <row r="40" spans="1:11" ht="12.75">
      <c r="A40" s="11"/>
      <c r="B40" s="33" t="s">
        <v>35</v>
      </c>
      <c r="C40" s="33"/>
      <c r="D40" s="33"/>
      <c r="E40" s="31">
        <f>+E38-E39</f>
        <v>7869</v>
      </c>
      <c r="F40" s="31">
        <f>+F38-F39</f>
        <v>-131339</v>
      </c>
      <c r="G40" s="33" t="s">
        <v>40</v>
      </c>
      <c r="H40" s="33"/>
      <c r="I40" s="33"/>
      <c r="J40" s="32">
        <v>958</v>
      </c>
      <c r="K40" s="32">
        <v>9716</v>
      </c>
    </row>
    <row r="41" spans="1:11" ht="12.75">
      <c r="A41" s="11"/>
      <c r="B41" s="42" t="s">
        <v>64</v>
      </c>
      <c r="C41" s="42"/>
      <c r="D41" s="42"/>
      <c r="E41" s="57"/>
      <c r="F41" s="57"/>
      <c r="G41" s="33" t="s">
        <v>42</v>
      </c>
      <c r="H41" s="33"/>
      <c r="I41" s="33"/>
      <c r="J41" s="32">
        <v>1974</v>
      </c>
      <c r="K41" s="32">
        <v>14829</v>
      </c>
    </row>
    <row r="42" spans="1:11" ht="12.75" customHeight="1">
      <c r="A42" s="11"/>
      <c r="B42" s="42"/>
      <c r="C42" s="42"/>
      <c r="D42" s="42"/>
      <c r="E42" s="57"/>
      <c r="F42" s="57"/>
      <c r="G42" s="38" t="s">
        <v>43</v>
      </c>
      <c r="H42" s="38"/>
      <c r="I42" s="38"/>
      <c r="J42" s="32">
        <v>3386</v>
      </c>
      <c r="K42" s="32">
        <v>1242</v>
      </c>
    </row>
    <row r="43" spans="1:11" ht="12.75">
      <c r="A43" s="11"/>
      <c r="B43" s="38" t="s">
        <v>37</v>
      </c>
      <c r="C43" s="38"/>
      <c r="D43" s="38"/>
      <c r="E43" s="31">
        <v>933</v>
      </c>
      <c r="F43" s="31">
        <v>12701</v>
      </c>
      <c r="G43" s="38" t="s">
        <v>45</v>
      </c>
      <c r="H43" s="42"/>
      <c r="I43" s="42"/>
      <c r="J43" s="32">
        <v>10223</v>
      </c>
      <c r="K43" s="32">
        <v>23637</v>
      </c>
    </row>
    <row r="44" spans="1:11" ht="24.75" customHeight="1">
      <c r="A44" s="11"/>
      <c r="B44" s="38" t="s">
        <v>38</v>
      </c>
      <c r="C44" s="38"/>
      <c r="D44" s="38"/>
      <c r="E44" s="31">
        <v>4145</v>
      </c>
      <c r="F44" s="31">
        <v>579</v>
      </c>
      <c r="G44" s="38" t="s">
        <v>71</v>
      </c>
      <c r="H44" s="33"/>
      <c r="I44" s="33"/>
      <c r="J44" s="32">
        <f>+J39+J40-J41+J42-J43</f>
        <v>97972</v>
      </c>
      <c r="K44" s="32">
        <f>+K39+K40-K41+K42-K43</f>
        <v>34626</v>
      </c>
    </row>
    <row r="45" spans="1:11" ht="26.25" customHeight="1">
      <c r="A45" s="11"/>
      <c r="B45" s="33" t="s">
        <v>35</v>
      </c>
      <c r="C45" s="33"/>
      <c r="D45" s="33"/>
      <c r="E45" s="31">
        <f>+E43-E44</f>
        <v>-3212</v>
      </c>
      <c r="F45" s="31">
        <f>+F43-F44</f>
        <v>12122</v>
      </c>
      <c r="G45" s="40" t="s">
        <v>65</v>
      </c>
      <c r="H45" s="58"/>
      <c r="I45" s="59"/>
      <c r="J45" s="60"/>
      <c r="K45" s="32">
        <v>28</v>
      </c>
    </row>
    <row r="46" spans="1:12" ht="12.75" customHeight="1">
      <c r="A46" s="11"/>
      <c r="B46" s="42" t="s">
        <v>66</v>
      </c>
      <c r="C46" s="42"/>
      <c r="D46" s="42"/>
      <c r="E46" s="57"/>
      <c r="F46" s="57"/>
      <c r="G46" s="42" t="s">
        <v>49</v>
      </c>
      <c r="H46" s="42"/>
      <c r="I46" s="42"/>
      <c r="J46" s="61">
        <f>+J44</f>
        <v>97972</v>
      </c>
      <c r="K46" s="61">
        <f>+K44-K45</f>
        <v>34598</v>
      </c>
      <c r="L46" s="3"/>
    </row>
    <row r="47" spans="1:11" ht="11.25" customHeight="1">
      <c r="A47" s="11"/>
      <c r="B47" s="42"/>
      <c r="C47" s="42"/>
      <c r="D47" s="42"/>
      <c r="E47" s="57"/>
      <c r="F47" s="57"/>
      <c r="G47" s="42"/>
      <c r="H47" s="42"/>
      <c r="I47" s="42"/>
      <c r="J47" s="61"/>
      <c r="K47" s="61"/>
    </row>
    <row r="48" spans="1:11" ht="21.75" customHeight="1">
      <c r="A48" s="11"/>
      <c r="B48" s="38" t="s">
        <v>39</v>
      </c>
      <c r="C48" s="38"/>
      <c r="D48" s="38"/>
      <c r="E48" s="31">
        <v>0</v>
      </c>
      <c r="F48" s="31">
        <v>130796</v>
      </c>
      <c r="G48" s="30" t="s">
        <v>51</v>
      </c>
      <c r="H48" s="30"/>
      <c r="I48" s="30"/>
      <c r="J48" s="32">
        <f>5412-848</f>
        <v>4564</v>
      </c>
      <c r="K48" s="32">
        <f>2426+12762</f>
        <v>15188</v>
      </c>
    </row>
    <row r="49" spans="1:11" ht="24" customHeight="1">
      <c r="A49" s="11"/>
      <c r="B49" s="38" t="s">
        <v>41</v>
      </c>
      <c r="C49" s="38"/>
      <c r="D49" s="38"/>
      <c r="E49" s="31">
        <v>4931</v>
      </c>
      <c r="F49" s="31">
        <v>7748</v>
      </c>
      <c r="G49" s="53" t="s">
        <v>67</v>
      </c>
      <c r="H49" s="45"/>
      <c r="I49" s="45"/>
      <c r="J49" s="32"/>
      <c r="K49" s="32"/>
    </row>
    <row r="50" spans="1:11" ht="16.5" customHeight="1">
      <c r="A50" s="11"/>
      <c r="B50" s="33" t="s">
        <v>35</v>
      </c>
      <c r="C50" s="33"/>
      <c r="D50" s="33"/>
      <c r="E50" s="31">
        <f>+E48-E49</f>
        <v>-4931</v>
      </c>
      <c r="F50" s="31">
        <f>+F48-F49</f>
        <v>123048</v>
      </c>
      <c r="G50" s="45" t="s">
        <v>68</v>
      </c>
      <c r="H50" s="45"/>
      <c r="I50" s="45"/>
      <c r="J50" s="32">
        <f>+J46-J48</f>
        <v>93408</v>
      </c>
      <c r="K50" s="32">
        <f>+K46-K48</f>
        <v>19410</v>
      </c>
    </row>
    <row r="51" spans="1:11" ht="34.5" customHeight="1">
      <c r="A51" s="11"/>
      <c r="B51" s="45" t="s">
        <v>44</v>
      </c>
      <c r="C51" s="45"/>
      <c r="D51" s="45"/>
      <c r="E51" s="31">
        <f>+E38+E43+E48</f>
        <v>567417</v>
      </c>
      <c r="F51" s="31">
        <f>+F38+F43+F48</f>
        <v>735768</v>
      </c>
      <c r="G51" s="53" t="s">
        <v>72</v>
      </c>
      <c r="H51" s="45"/>
      <c r="I51" s="45"/>
      <c r="J51" s="32">
        <v>14004</v>
      </c>
      <c r="K51" s="32">
        <v>2910</v>
      </c>
    </row>
    <row r="52" spans="1:11" ht="34.5" customHeight="1">
      <c r="A52" s="11"/>
      <c r="B52" s="45" t="s">
        <v>46</v>
      </c>
      <c r="C52" s="45"/>
      <c r="D52" s="45"/>
      <c r="E52" s="31">
        <f>+E39+E44+E49</f>
        <v>567691</v>
      </c>
      <c r="F52" s="31">
        <f>+F39+F44+F49</f>
        <v>731937</v>
      </c>
      <c r="G52" s="42" t="s">
        <v>69</v>
      </c>
      <c r="H52" s="30"/>
      <c r="I52" s="30"/>
      <c r="J52" s="32">
        <v>79404</v>
      </c>
      <c r="K52" s="32">
        <v>16500</v>
      </c>
    </row>
    <row r="53" spans="1:11" ht="18" customHeight="1">
      <c r="A53" s="11"/>
      <c r="B53" s="30" t="s">
        <v>47</v>
      </c>
      <c r="C53" s="30"/>
      <c r="D53" s="30"/>
      <c r="E53" s="31">
        <f>+E51-E52</f>
        <v>-274</v>
      </c>
      <c r="F53" s="31">
        <f>+F51-F52</f>
        <v>3831</v>
      </c>
      <c r="G53" s="30" t="s">
        <v>70</v>
      </c>
      <c r="H53" s="30"/>
      <c r="I53" s="30"/>
      <c r="J53" s="32"/>
      <c r="K53" s="32"/>
    </row>
    <row r="54" spans="1:11" ht="15" customHeight="1">
      <c r="A54" s="11"/>
      <c r="B54" s="42" t="s">
        <v>48</v>
      </c>
      <c r="C54" s="42"/>
      <c r="D54" s="42"/>
      <c r="E54" s="57">
        <v>8746</v>
      </c>
      <c r="F54" s="57">
        <v>8472</v>
      </c>
      <c r="G54" s="30" t="s">
        <v>53</v>
      </c>
      <c r="H54" s="30"/>
      <c r="I54" s="30"/>
      <c r="J54" s="32">
        <v>3352</v>
      </c>
      <c r="K54" s="32">
        <v>696</v>
      </c>
    </row>
    <row r="55" spans="1:11" ht="23.25" customHeight="1">
      <c r="A55" s="11"/>
      <c r="B55" s="42"/>
      <c r="C55" s="42"/>
      <c r="D55" s="42"/>
      <c r="E55" s="57"/>
      <c r="F55" s="57"/>
      <c r="G55" s="42" t="s">
        <v>54</v>
      </c>
      <c r="H55" s="30"/>
      <c r="I55" s="30"/>
      <c r="J55" s="32"/>
      <c r="K55" s="32"/>
    </row>
    <row r="56" spans="1:11" ht="20.25" customHeight="1">
      <c r="A56" s="11"/>
      <c r="B56" s="42" t="s">
        <v>50</v>
      </c>
      <c r="C56" s="42"/>
      <c r="D56" s="42"/>
      <c r="E56" s="57"/>
      <c r="F56" s="57"/>
      <c r="G56" s="62"/>
      <c r="H56" s="63"/>
      <c r="I56" s="63"/>
      <c r="J56" s="64"/>
      <c r="K56" s="64"/>
    </row>
    <row r="57" spans="1:11" ht="22.5" customHeight="1">
      <c r="A57" s="11"/>
      <c r="B57" s="42"/>
      <c r="C57" s="42"/>
      <c r="D57" s="42"/>
      <c r="E57" s="57"/>
      <c r="F57" s="57"/>
      <c r="G57" s="46"/>
      <c r="H57" s="46"/>
      <c r="I57" s="46"/>
      <c r="J57" s="46"/>
      <c r="K57" s="46"/>
    </row>
    <row r="58" spans="1:11" ht="12.75">
      <c r="A58" s="11"/>
      <c r="B58" s="42" t="s">
        <v>52</v>
      </c>
      <c r="C58" s="42"/>
      <c r="D58" s="42"/>
      <c r="E58" s="57">
        <f>+E53+E54</f>
        <v>8472</v>
      </c>
      <c r="F58" s="57">
        <f>+F53+F54</f>
        <v>12303</v>
      </c>
      <c r="G58" s="46"/>
      <c r="H58" s="46"/>
      <c r="I58" s="46"/>
      <c r="J58" s="46"/>
      <c r="K58" s="46"/>
    </row>
    <row r="59" spans="1:11" ht="12.75">
      <c r="A59" s="11"/>
      <c r="B59" s="42"/>
      <c r="C59" s="42"/>
      <c r="D59" s="42"/>
      <c r="E59" s="57"/>
      <c r="F59" s="57"/>
      <c r="G59" s="46"/>
      <c r="H59" s="46"/>
      <c r="I59" s="46"/>
      <c r="J59" s="46"/>
      <c r="K59" s="46"/>
    </row>
    <row r="60" spans="1:11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65"/>
      <c r="B61" s="27" t="s">
        <v>55</v>
      </c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7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" customHeight="1">
      <c r="A63" s="11"/>
      <c r="B63" s="66"/>
      <c r="C63" s="67"/>
      <c r="D63" s="68">
        <v>2009</v>
      </c>
      <c r="E63" s="69"/>
      <c r="F63" s="69"/>
      <c r="G63" s="70"/>
      <c r="H63" s="68">
        <v>2010</v>
      </c>
      <c r="I63" s="69"/>
      <c r="J63" s="69"/>
      <c r="K63" s="70"/>
    </row>
    <row r="64" spans="1:11" ht="27.75" customHeight="1" hidden="1">
      <c r="A64" s="11"/>
      <c r="B64" s="71"/>
      <c r="C64" s="72"/>
      <c r="D64" s="73"/>
      <c r="E64" s="74"/>
      <c r="F64" s="74"/>
      <c r="G64" s="75"/>
      <c r="H64" s="73"/>
      <c r="I64" s="74"/>
      <c r="J64" s="74"/>
      <c r="K64" s="75"/>
    </row>
    <row r="65" spans="1:11" ht="27.75" customHeight="1">
      <c r="A65" s="11"/>
      <c r="B65" s="76"/>
      <c r="C65" s="77"/>
      <c r="D65" s="78" t="s">
        <v>75</v>
      </c>
      <c r="E65" s="78" t="s">
        <v>76</v>
      </c>
      <c r="F65" s="78" t="s">
        <v>77</v>
      </c>
      <c r="G65" s="78" t="s">
        <v>78</v>
      </c>
      <c r="H65" s="78" t="s">
        <v>75</v>
      </c>
      <c r="I65" s="78" t="s">
        <v>76</v>
      </c>
      <c r="J65" s="78" t="s">
        <v>77</v>
      </c>
      <c r="K65" s="78" t="s">
        <v>78</v>
      </c>
    </row>
    <row r="66" spans="1:11" ht="21.75" customHeight="1">
      <c r="A66" s="11"/>
      <c r="B66" s="79" t="s">
        <v>79</v>
      </c>
      <c r="C66" s="79"/>
      <c r="D66" s="32">
        <v>45137</v>
      </c>
      <c r="E66" s="80">
        <v>7413</v>
      </c>
      <c r="F66" s="80"/>
      <c r="G66" s="80">
        <f aca="true" t="shared" si="0" ref="G66:G71">+D66+E66-F66</f>
        <v>52550</v>
      </c>
      <c r="H66" s="80">
        <v>52550</v>
      </c>
      <c r="I66" s="80">
        <v>0</v>
      </c>
      <c r="J66" s="80">
        <v>0</v>
      </c>
      <c r="K66" s="80">
        <f>+H66+I66-J66</f>
        <v>52550</v>
      </c>
    </row>
    <row r="67" spans="1:11" ht="21.75" customHeight="1">
      <c r="A67" s="11"/>
      <c r="B67" s="79" t="s">
        <v>80</v>
      </c>
      <c r="C67" s="79"/>
      <c r="D67" s="32">
        <v>46854</v>
      </c>
      <c r="E67" s="80"/>
      <c r="F67" s="80"/>
      <c r="G67" s="80">
        <f t="shared" si="0"/>
        <v>46854</v>
      </c>
      <c r="H67" s="80">
        <v>46854</v>
      </c>
      <c r="I67" s="80">
        <v>0</v>
      </c>
      <c r="J67" s="80">
        <v>0</v>
      </c>
      <c r="K67" s="80">
        <f>+H67+I67-J67</f>
        <v>46854</v>
      </c>
    </row>
    <row r="68" spans="1:11" ht="30" customHeight="1">
      <c r="A68" s="11"/>
      <c r="B68" s="79" t="s">
        <v>81</v>
      </c>
      <c r="C68" s="79"/>
      <c r="D68" s="81"/>
      <c r="E68" s="82"/>
      <c r="F68" s="82"/>
      <c r="G68" s="80">
        <f t="shared" si="0"/>
        <v>0</v>
      </c>
      <c r="H68" s="82"/>
      <c r="I68" s="82"/>
      <c r="J68" s="82"/>
      <c r="K68" s="80"/>
    </row>
    <row r="69" spans="1:14" ht="21.75" customHeight="1">
      <c r="A69" s="11"/>
      <c r="B69" s="79" t="s">
        <v>82</v>
      </c>
      <c r="C69" s="79"/>
      <c r="D69" s="81">
        <v>48543</v>
      </c>
      <c r="E69" s="82">
        <v>32020</v>
      </c>
      <c r="F69" s="82"/>
      <c r="G69" s="80">
        <f t="shared" si="0"/>
        <v>80563</v>
      </c>
      <c r="H69" s="82">
        <v>80563</v>
      </c>
      <c r="I69" s="82">
        <v>0</v>
      </c>
      <c r="J69" s="82">
        <v>0</v>
      </c>
      <c r="K69" s="80">
        <f>+H69+I69-J69</f>
        <v>80563</v>
      </c>
      <c r="L69" s="7"/>
      <c r="M69" s="7"/>
      <c r="N69" s="7"/>
    </row>
    <row r="70" spans="1:11" ht="21.75" customHeight="1">
      <c r="A70" s="11"/>
      <c r="B70" s="79" t="s">
        <v>83</v>
      </c>
      <c r="C70" s="79"/>
      <c r="D70" s="81"/>
      <c r="E70" s="82"/>
      <c r="F70" s="82"/>
      <c r="G70" s="80">
        <f t="shared" si="0"/>
        <v>0</v>
      </c>
      <c r="H70" s="82"/>
      <c r="I70" s="82"/>
      <c r="J70" s="82"/>
      <c r="K70" s="80"/>
    </row>
    <row r="71" spans="1:13" ht="21.75" customHeight="1">
      <c r="A71" s="11"/>
      <c r="B71" s="79" t="s">
        <v>84</v>
      </c>
      <c r="C71" s="79"/>
      <c r="D71" s="81">
        <v>41090</v>
      </c>
      <c r="E71" s="82">
        <v>0</v>
      </c>
      <c r="F71" s="82">
        <v>436</v>
      </c>
      <c r="G71" s="80">
        <f t="shared" si="0"/>
        <v>40654</v>
      </c>
      <c r="H71" s="82">
        <v>40654</v>
      </c>
      <c r="I71" s="82">
        <v>0</v>
      </c>
      <c r="J71" s="82">
        <v>150</v>
      </c>
      <c r="K71" s="80">
        <f>+H71-J71</f>
        <v>40504</v>
      </c>
      <c r="M71" s="3"/>
    </row>
    <row r="72" spans="1:11" ht="33.75" customHeight="1">
      <c r="A72" s="11"/>
      <c r="B72" s="79" t="s">
        <v>97</v>
      </c>
      <c r="C72" s="79"/>
      <c r="D72" s="81"/>
      <c r="E72" s="82"/>
      <c r="F72" s="82"/>
      <c r="G72" s="80"/>
      <c r="H72" s="82">
        <v>0</v>
      </c>
      <c r="I72" s="82">
        <v>29</v>
      </c>
      <c r="J72" s="82"/>
      <c r="K72" s="80">
        <f>+I72</f>
        <v>29</v>
      </c>
    </row>
    <row r="73" spans="1:16" ht="40.5" customHeight="1">
      <c r="A73" s="11"/>
      <c r="B73" s="79" t="s">
        <v>96</v>
      </c>
      <c r="C73" s="79"/>
      <c r="D73" s="81"/>
      <c r="E73" s="82">
        <v>333</v>
      </c>
      <c r="F73" s="82"/>
      <c r="G73" s="80">
        <v>333</v>
      </c>
      <c r="H73" s="82">
        <v>333</v>
      </c>
      <c r="I73" s="82"/>
      <c r="J73" s="82">
        <v>-333</v>
      </c>
      <c r="K73" s="80">
        <v>0</v>
      </c>
      <c r="N73" s="3"/>
      <c r="O73" s="3"/>
      <c r="P73" s="3"/>
    </row>
    <row r="74" spans="1:11" ht="21.75" customHeight="1">
      <c r="A74" s="11"/>
      <c r="B74" s="79" t="s">
        <v>85</v>
      </c>
      <c r="C74" s="79"/>
      <c r="D74" s="81">
        <v>82752</v>
      </c>
      <c r="E74" s="82">
        <v>93845</v>
      </c>
      <c r="F74" s="82">
        <v>3733</v>
      </c>
      <c r="G74" s="80">
        <f>+D74+E74-F74</f>
        <v>172864</v>
      </c>
      <c r="H74" s="82">
        <f>+G74</f>
        <v>172864</v>
      </c>
      <c r="I74" s="82">
        <v>14889</v>
      </c>
      <c r="J74" s="82"/>
      <c r="K74" s="80">
        <f>+H74+I74-J74</f>
        <v>187753</v>
      </c>
    </row>
    <row r="75" spans="1:16" ht="21.75" customHeight="1">
      <c r="A75" s="11"/>
      <c r="B75" s="79" t="s">
        <v>86</v>
      </c>
      <c r="C75" s="79"/>
      <c r="D75" s="81"/>
      <c r="E75" s="82"/>
      <c r="F75" s="82"/>
      <c r="G75" s="80">
        <f>+D75+E75-F75</f>
        <v>0</v>
      </c>
      <c r="H75" s="82"/>
      <c r="I75" s="82"/>
      <c r="J75" s="82"/>
      <c r="K75" s="80">
        <f>+H75+I75-J75</f>
        <v>0</v>
      </c>
      <c r="N75" s="3"/>
      <c r="O75" s="3"/>
      <c r="P75" s="3"/>
    </row>
    <row r="76" spans="1:16" ht="21.75" customHeight="1">
      <c r="A76" s="11"/>
      <c r="B76" s="79" t="s">
        <v>87</v>
      </c>
      <c r="C76" s="79"/>
      <c r="D76" s="81"/>
      <c r="E76" s="82"/>
      <c r="F76" s="82"/>
      <c r="G76" s="80"/>
      <c r="H76" s="82"/>
      <c r="I76" s="82"/>
      <c r="J76" s="82"/>
      <c r="K76" s="80"/>
      <c r="N76" s="3"/>
      <c r="O76" s="3"/>
      <c r="P76" s="3"/>
    </row>
    <row r="77" spans="1:17" ht="21.75" customHeight="1">
      <c r="A77" s="11"/>
      <c r="B77" s="79" t="s">
        <v>88</v>
      </c>
      <c r="C77" s="79"/>
      <c r="D77" s="81">
        <f>SUM(D66:D76)</f>
        <v>264376</v>
      </c>
      <c r="E77" s="81">
        <f>+E66+E69+-E73+E74</f>
        <v>132945</v>
      </c>
      <c r="F77" s="81">
        <f>+F71+F73+F74</f>
        <v>4169</v>
      </c>
      <c r="G77" s="81">
        <f>+D77+E77-F77</f>
        <v>393152</v>
      </c>
      <c r="H77" s="82">
        <f>+H66+H67+H69+H71-H73+H74</f>
        <v>393152</v>
      </c>
      <c r="I77" s="82">
        <f>+I66+I67+I69+I71+I72-I73+I74</f>
        <v>14918</v>
      </c>
      <c r="J77" s="82">
        <f>+J73+J71</f>
        <v>-183</v>
      </c>
      <c r="K77" s="82">
        <f>+H77+I77-J77</f>
        <v>408253</v>
      </c>
      <c r="L77" s="3"/>
      <c r="M77" s="4"/>
      <c r="N77" s="3"/>
      <c r="Q77" s="3"/>
    </row>
    <row r="78" spans="1:15" ht="31.5" customHeight="1">
      <c r="A78" s="83"/>
      <c r="B78" s="79" t="s">
        <v>90</v>
      </c>
      <c r="C78" s="79"/>
      <c r="D78" s="81"/>
      <c r="E78" s="82"/>
      <c r="F78" s="82"/>
      <c r="G78" s="80"/>
      <c r="H78" s="82"/>
      <c r="I78" s="82"/>
      <c r="J78" s="82"/>
      <c r="K78" s="82"/>
      <c r="L78" s="3"/>
      <c r="M78" s="3"/>
      <c r="N78" s="3"/>
      <c r="O78" s="3"/>
    </row>
    <row r="79" spans="1:15" ht="20.25" customHeight="1">
      <c r="A79" s="84"/>
      <c r="B79" s="84"/>
      <c r="C79" s="85"/>
      <c r="D79" s="86"/>
      <c r="E79" s="86"/>
      <c r="F79" s="86"/>
      <c r="G79" s="86"/>
      <c r="H79" s="86"/>
      <c r="I79" s="86"/>
      <c r="J79" s="87"/>
      <c r="K79" s="86"/>
      <c r="L79" s="3"/>
      <c r="M79" s="3"/>
      <c r="O79" s="3"/>
    </row>
    <row r="80" spans="1:15" ht="12.75">
      <c r="A80" s="11"/>
      <c r="B80" s="11"/>
      <c r="C80" s="11"/>
      <c r="D80" s="11"/>
      <c r="E80" s="11"/>
      <c r="F80" s="11"/>
      <c r="G80" s="41"/>
      <c r="H80" s="11"/>
      <c r="I80" s="11"/>
      <c r="J80" s="11"/>
      <c r="K80" s="11"/>
      <c r="O80" s="3"/>
    </row>
    <row r="81" spans="1:11" ht="125.25" customHeight="1">
      <c r="A81" s="11"/>
      <c r="B81" s="88" t="s">
        <v>106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1:11" ht="3.75" customHeight="1">
      <c r="A82" s="25"/>
      <c r="B82" s="89"/>
      <c r="C82" s="90"/>
      <c r="D82" s="90"/>
      <c r="E82" s="90"/>
      <c r="F82" s="90"/>
      <c r="G82" s="90"/>
      <c r="H82" s="90"/>
      <c r="I82" s="90"/>
      <c r="J82" s="90"/>
      <c r="K82" s="90"/>
    </row>
    <row r="83" spans="1:11" ht="39" customHeight="1">
      <c r="A83" s="25"/>
      <c r="B83" s="91" t="s">
        <v>89</v>
      </c>
      <c r="C83" s="92"/>
      <c r="D83" s="92"/>
      <c r="E83" s="92"/>
      <c r="F83" s="92"/>
      <c r="G83" s="92"/>
      <c r="H83" s="92"/>
      <c r="I83" s="92"/>
      <c r="J83" s="92"/>
      <c r="K83" s="92"/>
    </row>
    <row r="84" spans="1:11" ht="12.75">
      <c r="A84" s="25"/>
      <c r="B84" s="93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5"/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5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2" ht="15.75">
      <c r="A87" s="95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5"/>
    </row>
    <row r="88" spans="1:12" ht="12.75">
      <c r="A88" s="95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6"/>
    </row>
    <row r="89" spans="1:12" ht="12.75">
      <c r="A89" s="95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6"/>
    </row>
    <row r="90" spans="1:11" ht="2.25" customHeight="1">
      <c r="A90" s="95"/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1:11" ht="3.75" customHeight="1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24.75" customHeight="1">
      <c r="A92" s="95"/>
      <c r="B92" s="97" t="s">
        <v>73</v>
      </c>
      <c r="C92" s="98"/>
      <c r="D92" s="98"/>
      <c r="E92" s="98"/>
      <c r="F92" s="98"/>
      <c r="G92" s="98"/>
      <c r="H92" s="98"/>
      <c r="I92" s="98"/>
      <c r="J92" s="98"/>
      <c r="K92" s="98"/>
    </row>
    <row r="93" spans="1:11" ht="12.75">
      <c r="A93" s="11"/>
      <c r="B93" s="99" t="s">
        <v>104</v>
      </c>
      <c r="C93" s="100"/>
      <c r="D93" s="100"/>
      <c r="E93" s="100"/>
      <c r="F93" s="100"/>
      <c r="G93" s="100"/>
      <c r="H93" s="100"/>
      <c r="I93" s="100"/>
      <c r="J93" s="100"/>
      <c r="K93" s="100"/>
    </row>
    <row r="94" spans="1:11" ht="14.25" customHeight="1">
      <c r="A94" s="11"/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11" ht="9.75" customHeight="1">
      <c r="A95" s="1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1"/>
      <c r="B96" s="11"/>
      <c r="C96" s="11"/>
      <c r="D96" s="11"/>
      <c r="E96" s="11"/>
      <c r="F96" s="102"/>
      <c r="G96" s="11"/>
      <c r="H96" s="10" t="s">
        <v>56</v>
      </c>
      <c r="I96" s="103"/>
      <c r="J96" s="103"/>
      <c r="K96" s="103"/>
    </row>
    <row r="97" spans="1:11" ht="12.75">
      <c r="A97" s="25"/>
      <c r="B97" s="25"/>
      <c r="C97" s="25"/>
      <c r="D97" s="25"/>
      <c r="E97" s="25"/>
      <c r="F97" s="104"/>
      <c r="G97" s="25"/>
      <c r="H97" s="105" t="s">
        <v>103</v>
      </c>
      <c r="I97" s="105"/>
      <c r="J97" s="105"/>
      <c r="K97" s="105"/>
    </row>
    <row r="98" spans="1:11" ht="9" customHeight="1">
      <c r="A98" s="25"/>
      <c r="B98" s="25"/>
      <c r="C98" s="25"/>
      <c r="D98" s="25"/>
      <c r="E98" s="25"/>
      <c r="F98" s="104"/>
      <c r="G98" s="25"/>
      <c r="H98" s="106"/>
      <c r="I98" s="106"/>
      <c r="J98" s="106"/>
      <c r="K98" s="106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5" spans="10:12" ht="12.75">
      <c r="J105" s="1"/>
      <c r="L105" s="1"/>
    </row>
    <row r="106" spans="10:12" ht="12.75">
      <c r="J106" s="1"/>
      <c r="L106" s="1"/>
    </row>
    <row r="107" spans="10:12" ht="12.75">
      <c r="J107" s="1"/>
      <c r="L107" s="1"/>
    </row>
    <row r="108" ht="12.75">
      <c r="J108" s="1"/>
    </row>
    <row r="109" ht="12.75">
      <c r="J109" s="1"/>
    </row>
    <row r="110" ht="12.75">
      <c r="J110" s="1"/>
    </row>
    <row r="111" spans="10:11" ht="12.75">
      <c r="J111" s="1"/>
      <c r="K111" s="1"/>
    </row>
    <row r="112" ht="12.75">
      <c r="J112" s="1"/>
    </row>
    <row r="113" ht="12.75">
      <c r="J113" s="1"/>
    </row>
    <row r="115" ht="12.75">
      <c r="J115" s="2"/>
    </row>
    <row r="116" ht="12.75">
      <c r="J116" s="2"/>
    </row>
    <row r="117" ht="12.75">
      <c r="J117" s="2"/>
    </row>
    <row r="118" ht="12.75">
      <c r="L118" s="2"/>
    </row>
  </sheetData>
  <sheetProtection/>
  <mergeCells count="120"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  <mergeCell ref="H97:K97"/>
    <mergeCell ref="B92:K92"/>
    <mergeCell ref="B93:K94"/>
    <mergeCell ref="H96:K96"/>
    <mergeCell ref="B49:D49"/>
    <mergeCell ref="B53:D53"/>
    <mergeCell ref="B54:D55"/>
    <mergeCell ref="E54:E55"/>
    <mergeCell ref="F54:F55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6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Pekara</cp:lastModifiedBy>
  <cp:lastPrinted>2011-07-08T11:26:41Z</cp:lastPrinted>
  <dcterms:created xsi:type="dcterms:W3CDTF">2007-02-12T13:02:25Z</dcterms:created>
  <dcterms:modified xsi:type="dcterms:W3CDTF">2011-07-08T11:32:04Z</dcterms:modified>
  <cp:category/>
  <cp:version/>
  <cp:contentType/>
  <cp:contentStatus/>
</cp:coreProperties>
</file>