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Privredna drustva" sheetId="1" r:id="rId1"/>
  </sheets>
  <definedNames/>
  <calcPr fullCalcOnLoad="1"/>
</workbook>
</file>

<file path=xl/sharedStrings.xml><?xml version="1.0" encoding="utf-8"?>
<sst xmlns="http://schemas.openxmlformats.org/spreadsheetml/2006/main" count="126" uniqueCount="117">
  <si>
    <t>I ОСНОВНИ ПОДАЦИ</t>
  </si>
  <si>
    <t>1. скраћени назив:</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</si>
  <si>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</si>
  <si>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</si>
  <si>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</si>
  <si>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</si>
  <si>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</si>
  <si>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</si>
  <si>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</si>
  <si>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</si>
  <si>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</si>
  <si>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</si>
  <si>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</si>
  <si>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III Нематеријална улагања</t>
  </si>
  <si>
    <t>III Резерве</t>
  </si>
  <si>
    <t>IV Ревалоризационе резерве</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</si>
  <si>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</si>
  <si>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</si>
  <si>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</si>
  <si>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</si>
  <si>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</si>
  <si>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</si>
  <si>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</si>
  <si>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</si>
  <si>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</si>
  <si>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</si>
  <si>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</si>
  <si>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</si>
  <si>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</si>
  <si>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</si>
  <si>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</si>
  <si>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</si>
  <si>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</si>
  <si>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</si>
  <si>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</si>
  <si>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</si>
  <si>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</si>
  <si>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</si>
  <si>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</si>
  <si>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</si>
  <si>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</si>
  <si>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</si>
  <si>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</si>
  <si>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</si>
  <si>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</si>
  <si>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</si>
  <si>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</si>
  <si>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</si>
  <si>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</si>
  <si>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</si>
  <si>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</si>
  <si>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</si>
  <si>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</si>
  <si>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</si>
  <si>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</si>
  <si>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</si>
  <si>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</si>
  <si>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</si>
  <si>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А. ТОКОВИ ГОТОВИНЕ ИЗ
ПОСЛОВНИХ АКТИВНОСТИ</t>
  </si>
  <si>
    <t>IV Некретнине, постројења, опрема и биолошка средства</t>
  </si>
  <si>
    <t>V Нераспоређени добитак</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</si>
  <si>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</si>
  <si>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</si>
  <si>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</si>
  <si>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</si>
  <si>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</si>
  <si>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</si>
  <si>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</si>
  <si>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</si>
  <si>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</si>
  <si>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</si>
  <si>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</si>
  <si>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</si>
  <si>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</si>
  <si>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</si>
  <si>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</si>
  <si>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</si>
  <si>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</si>
  <si>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</si>
  <si>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</si>
  <si>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</si>
  <si>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</si>
  <si>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</si>
  <si>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</si>
  <si>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</si>
  <si>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</si>
  <si>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</si>
  <si>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</si>
  <si>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</si>
  <si>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</si>
  <si>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</si>
  <si>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</si>
  <si>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</si>
  <si>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Лука "Београд" а.д.</t>
  </si>
  <si>
    <t>Жоржа Клемансоа 37</t>
  </si>
  <si>
    <t xml:space="preserve">Увид у извештај ревизора се може извршити сваког радног дана у времену од 10 - 13 часова,  у седишту Друштва . </t>
  </si>
  <si>
    <t>Лука "Београд" ад</t>
  </si>
  <si>
    <t>V  МЕСТО И ВРЕМЕ ГДЕ СЕ МОЖЕ ИЗВРШИТИ УВИД У ФИНАНСИЈСКЕ ИЗВЕШТАЈЕ И ИЗВЕШТАЈ 
РЕВИЗОРА</t>
  </si>
  <si>
    <t>АКЦИОНАРСКОГ ДРУШТВА ЛУКА "БЕОГРАД" БЕОГРАД, ЖОРЖА КЛЕМАНСОА 37</t>
  </si>
  <si>
    <t>07046839</t>
  </si>
  <si>
    <t xml:space="preserve">КОНСОЛИДОВАНИ  ФИНАНСИЈСКИ ИЗВЕШТАЈ </t>
  </si>
  <si>
    <t>2009.</t>
  </si>
  <si>
    <t xml:space="preserve">III Нето прилив / одлив готовине из акт. инвестир. </t>
  </si>
  <si>
    <t>Напомена: зависна друштва Луке "Београд" ад: Нова Лука доо, Lumaco доо и Gizmal limited  имају учешће у другим привредним друштвима.</t>
  </si>
  <si>
    <t>ИЗВОД ИЗ ФИНАНСИЈСКИХ ИЗВЕШТАЈА ЗА 2010. ГОДИНУ</t>
  </si>
  <si>
    <t>2010.</t>
  </si>
  <si>
    <t xml:space="preserve">VI СПИСАК ЗАВИСНИХ ДРУШТАВА Луке "Београд" а.д. (подаци на дан 31.12.2010. године): </t>
  </si>
  <si>
    <t>1. Нова Лука доо, Жоржа Клемансоа 37; Београд; м.б. 20222018; шифра делатности: 52.10; удео у капиталу 100%</t>
  </si>
  <si>
    <t>2. Lumaco доо, Жоржа Клемансоа 37, Београд, м.б. 20375531,шифра делатности 64.20, удео у капиталу 100%</t>
  </si>
  <si>
    <t xml:space="preserve">3. Gizmal Limited, Kипар, удео у капиталу 100%, </t>
  </si>
  <si>
    <t>4.Лука Петрол, Жоржа Клемансоа бр.37; Београд; м.б.20691387; шифра делатности: 52.24; удео у капиталу 100%</t>
  </si>
  <si>
    <t>Директор</t>
  </si>
  <si>
    <t>Оливера Божић</t>
  </si>
  <si>
    <r>
      <t>III ЗАКЉУЧНО МИШЉЕЊЕ РЕВИЗОРА " КПМГ" д.о.о., Београд, О ФИНАНСИЈСКИМ ИЗВЕШТАЈИМА:
"</t>
    </r>
    <r>
      <rPr>
        <sz val="8"/>
        <rFont val="Arial"/>
        <family val="2"/>
      </rPr>
      <t>По нашем мишљењу, консолидовани финансијски извештаји истинито и објективно, по свим материјално значајним питањима, приказују</t>
    </r>
    <r>
      <rPr>
        <sz val="8"/>
        <rFont val="Arial"/>
        <family val="2"/>
      </rPr>
      <t xml:space="preserve"> консолидовано финансијско стање Друштва  на дан 31. децембра 2010.године, консолидовани пословни  резултат и консолидоване токове готовине за годину која се завршава на тај дан и састављени  су у складу са Законом о рачуноводству и ревизији важећим у Републици Србији." 
</t>
    </r>
  </si>
  <si>
    <t>Извештај ревизора је објављен на сајту Луке "Београд" а.д.  www.lukabeograd.com</t>
  </si>
  <si>
    <t>У 2010.год. није било значајних промена правног и финансијског положаја друштава на које се односи Консолидовани финансијски извештај. Међутим, значајно је истаћи  да је по тужби малих акционара против матичног Друштва првостепеном пресудом од 29.октобра 2010 године, одбијен тужбени захтев  у целости као неоснован, у износу од 574.489.471,40 РСД, a бивши акционари обавезани да солидарно Луци "Београд" исплате износ од 575.500,00 РСД на име трошкова поступка. На пресуду тужиоци су изјавили жалбу.                                                                                                                                                                                                          Пред Вишим судом у Београду води се парнични поступак  по тужби ради утврђења права коришћења на парцелама на КО Палилула а коју је поднео Град Београд. Решењем Вишег суда од 16.маја 2011.год. Друштву је одређена привремена мера забране отуђења, располагања и оптерећења над спорним парцелама до правоснажног окончања спора. Друштво је изјавило жалбу на наведено решење и очекује позитиван исход.</t>
  </si>
  <si>
    <t>У земљишно-књижном спору који је вођен пред Другим општинским судом у Београду,  Виши суд у Београду дана 21. јуна 2010.год. донео је решење којим је преиначио Дн. решење, којим је дозвољена укњижба у корист Града Београда, те одбио предлог Града за укњижбу и земљиште опет вратио Друштву, чиме је овај спор правоснажно окончан.</t>
  </si>
</sst>
</file>

<file path=xl/styles.xml><?xml version="1.0" encoding="utf-8"?>
<styleSheet xmlns="http://schemas.openxmlformats.org/spreadsheetml/2006/main">
  <numFmts count="2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81A]d\.\ mmmm\ yyyy"/>
  </numFmts>
  <fonts count="16">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sz val="8"/>
      <color indexed="48"/>
      <name val="Arial"/>
      <family val="0"/>
    </font>
    <font>
      <b/>
      <u val="single"/>
      <sz val="9"/>
      <name val="Arial"/>
      <family val="2"/>
    </font>
    <font>
      <sz val="9"/>
      <name val="Arial"/>
      <family val="2"/>
    </font>
    <font>
      <b/>
      <sz val="7"/>
      <name val="Arial"/>
      <family val="2"/>
    </font>
    <font>
      <sz val="8"/>
      <name val="Gotham Light"/>
      <family val="0"/>
    </font>
  </fonts>
  <fills count="2">
    <fill>
      <patternFill/>
    </fill>
    <fill>
      <patternFill patternType="gray125"/>
    </fill>
  </fills>
  <borders count="41">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medium"/>
      <right style="thin"/>
      <top style="thin"/>
      <bottom style="medium"/>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style="medium"/>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09">
    <xf numFmtId="0" fontId="0" fillId="0" borderId="0" xfId="0" applyAlignment="1">
      <alignment/>
    </xf>
    <xf numFmtId="0" fontId="1" fillId="0" borderId="0" xfId="0" applyFont="1" applyAlignment="1">
      <alignment/>
    </xf>
    <xf numFmtId="0" fontId="1" fillId="0" borderId="0" xfId="0" applyFont="1" applyBorder="1" applyAlignment="1">
      <alignment horizontal="center"/>
    </xf>
    <xf numFmtId="0" fontId="1" fillId="0" borderId="0" xfId="0" applyFont="1" applyBorder="1" applyAlignment="1">
      <alignment horizontal="left"/>
    </xf>
    <xf numFmtId="0" fontId="1" fillId="0" borderId="1" xfId="0" applyFont="1" applyBorder="1" applyAlignment="1">
      <alignment vertical="center"/>
    </xf>
    <xf numFmtId="0" fontId="6" fillId="0" borderId="1" xfId="0" applyFont="1" applyBorder="1" applyAlignment="1">
      <alignment vertical="center"/>
    </xf>
    <xf numFmtId="0" fontId="1" fillId="0" borderId="0" xfId="0" applyFont="1" applyAlignment="1">
      <alignment horizontal="right" vertical="center"/>
    </xf>
    <xf numFmtId="0" fontId="0" fillId="0" borderId="0" xfId="0" applyBorder="1" applyAlignment="1">
      <alignment/>
    </xf>
    <xf numFmtId="0" fontId="2" fillId="0" borderId="0" xfId="0" applyFont="1" applyBorder="1" applyAlignment="1">
      <alignment horizontal="left"/>
    </xf>
    <xf numFmtId="0" fontId="1" fillId="0" borderId="0" xfId="0" applyFont="1" applyBorder="1" applyAlignment="1">
      <alignment vertical="center"/>
    </xf>
    <xf numFmtId="0" fontId="3" fillId="0" borderId="0" xfId="0" applyFont="1" applyAlignment="1">
      <alignment/>
    </xf>
    <xf numFmtId="0" fontId="7" fillId="0" borderId="1" xfId="0" applyFont="1" applyBorder="1" applyAlignment="1">
      <alignment horizontal="center" vertical="top" wrapText="1"/>
    </xf>
    <xf numFmtId="0" fontId="7" fillId="0" borderId="0" xfId="0" applyFont="1" applyBorder="1" applyAlignment="1">
      <alignment vertical="top"/>
    </xf>
    <xf numFmtId="0" fontId="7" fillId="0" borderId="2" xfId="0" applyFont="1" applyBorder="1" applyAlignment="1">
      <alignment horizontal="center" vertical="top" wrapText="1"/>
    </xf>
    <xf numFmtId="0" fontId="0" fillId="0" borderId="3" xfId="0" applyBorder="1" applyAlignment="1">
      <alignment horizontal="center" vertical="top"/>
    </xf>
    <xf numFmtId="0" fontId="7" fillId="0" borderId="0" xfId="0" applyFont="1" applyBorder="1" applyAlignment="1">
      <alignment horizontal="left" vertical="top" wrapText="1"/>
    </xf>
    <xf numFmtId="3" fontId="1" fillId="0" borderId="1" xfId="0" applyNumberFormat="1" applyFont="1" applyBorder="1" applyAlignment="1">
      <alignment horizontal="right" vertical="center"/>
    </xf>
    <xf numFmtId="3" fontId="1" fillId="0" borderId="1" xfId="0" applyNumberFormat="1" applyFont="1" applyBorder="1" applyAlignment="1">
      <alignment vertical="center"/>
    </xf>
    <xf numFmtId="0" fontId="1" fillId="0" borderId="0" xfId="0" applyFont="1" applyAlignment="1">
      <alignment horizontal="center"/>
    </xf>
    <xf numFmtId="0" fontId="3" fillId="0" borderId="0" xfId="0" applyFont="1" applyAlignment="1">
      <alignment horizontal="center"/>
    </xf>
    <xf numFmtId="0" fontId="0" fillId="0" borderId="0" xfId="0" applyAlignment="1">
      <alignment horizontal="left"/>
    </xf>
    <xf numFmtId="0" fontId="1" fillId="0" borderId="0" xfId="0" applyFont="1" applyAlignment="1">
      <alignment horizontal="left"/>
    </xf>
    <xf numFmtId="0" fontId="8" fillId="0" borderId="0" xfId="0" applyFont="1" applyBorder="1" applyAlignment="1">
      <alignment horizontal="justify" vertical="center" wrapText="1"/>
    </xf>
    <xf numFmtId="0" fontId="1" fillId="0" borderId="0" xfId="0" applyFont="1" applyBorder="1" applyAlignment="1">
      <alignment horizontal="justify" vertical="center"/>
    </xf>
    <xf numFmtId="0" fontId="1" fillId="0" borderId="0" xfId="0" applyFont="1" applyBorder="1" applyAlignment="1">
      <alignment vertical="center"/>
    </xf>
    <xf numFmtId="0" fontId="1" fillId="0" borderId="0" xfId="0" applyFont="1" applyBorder="1" applyAlignment="1">
      <alignment vertical="center"/>
    </xf>
    <xf numFmtId="0" fontId="13" fillId="0" borderId="0" xfId="0" applyFont="1" applyBorder="1" applyAlignment="1">
      <alignment vertical="center"/>
    </xf>
    <xf numFmtId="0" fontId="1" fillId="0" borderId="0" xfId="0" applyFont="1" applyAlignment="1">
      <alignment/>
    </xf>
    <xf numFmtId="0" fontId="1" fillId="0" borderId="1" xfId="0" applyFont="1" applyBorder="1" applyAlignment="1">
      <alignment/>
    </xf>
    <xf numFmtId="3" fontId="1" fillId="0" borderId="1" xfId="0" applyNumberFormat="1" applyFont="1" applyBorder="1" applyAlignment="1">
      <alignment/>
    </xf>
    <xf numFmtId="3" fontId="0" fillId="0" borderId="4" xfId="0" applyNumberFormat="1" applyBorder="1" applyAlignment="1">
      <alignment/>
    </xf>
    <xf numFmtId="3" fontId="1" fillId="0" borderId="1" xfId="0" applyNumberFormat="1" applyFont="1" applyBorder="1" applyAlignment="1">
      <alignment wrapText="1"/>
    </xf>
    <xf numFmtId="0" fontId="1" fillId="0" borderId="1" xfId="0" applyFont="1" applyBorder="1" applyAlignment="1">
      <alignment wrapText="1"/>
    </xf>
    <xf numFmtId="3" fontId="1" fillId="0" borderId="5" xfId="0" applyNumberFormat="1" applyFont="1" applyBorder="1" applyAlignment="1">
      <alignment horizontal="right" vertical="center"/>
    </xf>
    <xf numFmtId="3" fontId="1" fillId="0" borderId="5" xfId="0" applyNumberFormat="1" applyFont="1" applyBorder="1" applyAlignment="1">
      <alignment vertical="center"/>
    </xf>
    <xf numFmtId="3" fontId="1" fillId="0" borderId="6" xfId="0" applyNumberFormat="1" applyFont="1" applyBorder="1" applyAlignment="1">
      <alignment vertical="center"/>
    </xf>
    <xf numFmtId="3" fontId="1" fillId="0" borderId="7" xfId="0" applyNumberFormat="1" applyFont="1" applyBorder="1" applyAlignment="1">
      <alignment vertical="center"/>
    </xf>
    <xf numFmtId="3" fontId="0" fillId="0" borderId="8" xfId="0" applyNumberFormat="1" applyBorder="1" applyAlignment="1">
      <alignment/>
    </xf>
    <xf numFmtId="3" fontId="1" fillId="0" borderId="6" xfId="0" applyNumberFormat="1" applyFont="1" applyBorder="1" applyAlignment="1">
      <alignment horizontal="right" vertical="center"/>
    </xf>
    <xf numFmtId="3" fontId="1" fillId="0" borderId="9" xfId="0" applyNumberFormat="1" applyFont="1" applyBorder="1" applyAlignment="1">
      <alignment/>
    </xf>
    <xf numFmtId="3" fontId="1" fillId="0" borderId="10" xfId="0" applyNumberFormat="1" applyFont="1" applyBorder="1" applyAlignment="1">
      <alignment/>
    </xf>
    <xf numFmtId="3" fontId="1" fillId="0" borderId="7" xfId="0" applyNumberFormat="1" applyFont="1" applyBorder="1" applyAlignment="1">
      <alignment horizontal="right" vertical="center"/>
    </xf>
    <xf numFmtId="3" fontId="1" fillId="0" borderId="9" xfId="0" applyNumberFormat="1" applyFont="1" applyBorder="1" applyAlignment="1">
      <alignment horizontal="right" vertical="center"/>
    </xf>
    <xf numFmtId="3" fontId="1" fillId="0" borderId="10" xfId="0" applyNumberFormat="1" applyFont="1" applyBorder="1" applyAlignment="1">
      <alignment horizontal="right" vertical="center"/>
    </xf>
    <xf numFmtId="0" fontId="6" fillId="0" borderId="7" xfId="0" applyFont="1" applyBorder="1" applyAlignment="1">
      <alignment vertical="center"/>
    </xf>
    <xf numFmtId="0" fontId="1" fillId="0" borderId="7"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0" fillId="0" borderId="0" xfId="0" applyBorder="1" applyAlignment="1">
      <alignment horizontal="center" vertical="top"/>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7" xfId="0" applyFont="1" applyBorder="1" applyAlignment="1">
      <alignment horizontal="center" vertical="top" wrapText="1"/>
    </xf>
    <xf numFmtId="3" fontId="1" fillId="0" borderId="15" xfId="0" applyNumberFormat="1" applyFont="1" applyBorder="1" applyAlignment="1">
      <alignment wrapText="1"/>
    </xf>
    <xf numFmtId="3" fontId="1" fillId="0" borderId="7" xfId="0" applyNumberFormat="1" applyFont="1" applyBorder="1" applyAlignment="1">
      <alignment wrapText="1"/>
    </xf>
    <xf numFmtId="0" fontId="1" fillId="0" borderId="15" xfId="0" applyFont="1" applyBorder="1" applyAlignment="1">
      <alignment/>
    </xf>
    <xf numFmtId="0" fontId="1" fillId="0" borderId="7" xfId="0" applyFont="1" applyBorder="1" applyAlignment="1">
      <alignment/>
    </xf>
    <xf numFmtId="3" fontId="1" fillId="0" borderId="15" xfId="0" applyNumberFormat="1" applyFont="1" applyBorder="1" applyAlignment="1">
      <alignment/>
    </xf>
    <xf numFmtId="0" fontId="1" fillId="0" borderId="16" xfId="0" applyFont="1" applyBorder="1" applyAlignment="1">
      <alignment vertical="top"/>
    </xf>
    <xf numFmtId="0" fontId="1" fillId="0" borderId="9" xfId="0" applyFont="1" applyBorder="1" applyAlignment="1">
      <alignment/>
    </xf>
    <xf numFmtId="0" fontId="1" fillId="0" borderId="10" xfId="0" applyFont="1" applyBorder="1" applyAlignment="1">
      <alignment/>
    </xf>
    <xf numFmtId="0" fontId="7" fillId="0" borderId="0"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1" fillId="0" borderId="16" xfId="0" applyFont="1" applyBorder="1" applyAlignment="1">
      <alignment/>
    </xf>
    <xf numFmtId="3" fontId="1" fillId="0" borderId="9" xfId="0" applyNumberFormat="1" applyFont="1" applyBorder="1" applyAlignment="1">
      <alignment/>
    </xf>
    <xf numFmtId="0" fontId="0" fillId="0" borderId="21" xfId="0" applyBorder="1" applyAlignment="1">
      <alignment horizontal="center" vertical="top"/>
    </xf>
    <xf numFmtId="0" fontId="0" fillId="0" borderId="22" xfId="0" applyBorder="1" applyAlignment="1">
      <alignment horizontal="center" vertical="top"/>
    </xf>
    <xf numFmtId="0" fontId="0" fillId="0" borderId="23" xfId="0" applyBorder="1" applyAlignment="1">
      <alignment horizontal="center" vertical="top"/>
    </xf>
    <xf numFmtId="0" fontId="0" fillId="0" borderId="24" xfId="0" applyBorder="1" applyAlignment="1">
      <alignment horizontal="center" vertical="top"/>
    </xf>
    <xf numFmtId="0" fontId="7" fillId="0" borderId="15" xfId="0" applyFont="1" applyBorder="1" applyAlignment="1">
      <alignment horizontal="left" vertical="top" wrapText="1"/>
    </xf>
    <xf numFmtId="0" fontId="1" fillId="0" borderId="7"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1" fillId="0" borderId="10" xfId="0" applyFont="1" applyBorder="1" applyAlignment="1">
      <alignment horizontal="left" vertical="top" wrapText="1"/>
    </xf>
    <xf numFmtId="0" fontId="0" fillId="0" borderId="1" xfId="0" applyBorder="1" applyAlignment="1">
      <alignment/>
    </xf>
    <xf numFmtId="0" fontId="0" fillId="0" borderId="15" xfId="0" applyBorder="1" applyAlignment="1">
      <alignment/>
    </xf>
    <xf numFmtId="0" fontId="1" fillId="0" borderId="15" xfId="0" applyFont="1" applyBorder="1" applyAlignment="1">
      <alignment vertical="center" wrapText="1"/>
    </xf>
    <xf numFmtId="3" fontId="1" fillId="0" borderId="1" xfId="0" applyNumberFormat="1" applyFont="1" applyBorder="1" applyAlignment="1">
      <alignment horizontal="center" vertical="center"/>
    </xf>
    <xf numFmtId="3" fontId="1" fillId="0" borderId="7" xfId="0" applyNumberFormat="1" applyFont="1" applyBorder="1" applyAlignment="1">
      <alignment horizontal="center" vertical="center"/>
    </xf>
    <xf numFmtId="0" fontId="1" fillId="0" borderId="1"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vertical="center" wrapText="1"/>
    </xf>
    <xf numFmtId="0" fontId="1" fillId="0" borderId="4" xfId="0" applyFont="1" applyBorder="1" applyAlignment="1">
      <alignment horizontal="left" vertical="center"/>
    </xf>
    <xf numFmtId="0" fontId="1" fillId="0" borderId="15" xfId="0" applyFont="1" applyBorder="1" applyAlignment="1">
      <alignment vertical="center"/>
    </xf>
    <xf numFmtId="0" fontId="14" fillId="0" borderId="21" xfId="0" applyFont="1" applyBorder="1" applyAlignment="1">
      <alignment horizontal="center" vertical="top" wrapText="1"/>
    </xf>
    <xf numFmtId="0" fontId="2" fillId="0" borderId="25" xfId="0" applyFont="1" applyBorder="1" applyAlignment="1">
      <alignment horizontal="center" vertical="top" wrapText="1"/>
    </xf>
    <xf numFmtId="0" fontId="2" fillId="0" borderId="22" xfId="0" applyFont="1" applyBorder="1" applyAlignment="1">
      <alignment horizontal="center" vertical="top" wrapText="1"/>
    </xf>
    <xf numFmtId="0" fontId="1" fillId="0" borderId="0" xfId="0" applyFont="1" applyAlignment="1">
      <alignment horizontal="justify" vertical="center" wrapText="1"/>
    </xf>
    <xf numFmtId="0" fontId="5" fillId="0" borderId="0" xfId="0" applyFont="1" applyAlignment="1">
      <alignment horizontal="center"/>
    </xf>
    <xf numFmtId="0" fontId="2" fillId="0" borderId="0"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19" xfId="0"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16" xfId="0" applyFont="1" applyBorder="1" applyAlignment="1">
      <alignment horizontal="left"/>
    </xf>
    <xf numFmtId="0" fontId="1" fillId="0" borderId="9" xfId="0" applyFont="1"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4" fillId="0" borderId="0" xfId="0" applyFont="1" applyBorder="1" applyAlignment="1">
      <alignment horizontal="left"/>
    </xf>
    <xf numFmtId="0" fontId="5" fillId="0" borderId="0" xfId="0" applyFont="1" applyBorder="1" applyAlignment="1">
      <alignment horizontal="center" vertical="center"/>
    </xf>
    <xf numFmtId="0" fontId="3" fillId="0" borderId="30"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vertical="center"/>
    </xf>
    <xf numFmtId="0" fontId="3" fillId="0" borderId="5" xfId="0" applyFont="1" applyBorder="1" applyAlignment="1">
      <alignment vertical="center"/>
    </xf>
    <xf numFmtId="0" fontId="1" fillId="0" borderId="15" xfId="0" applyFont="1" applyBorder="1" applyAlignment="1">
      <alignment vertical="center"/>
    </xf>
    <xf numFmtId="0" fontId="3" fillId="0" borderId="1" xfId="0" applyFont="1" applyBorder="1" applyAlignment="1">
      <alignment vertical="center"/>
    </xf>
    <xf numFmtId="0" fontId="1" fillId="0" borderId="15" xfId="0" applyFont="1" applyBorder="1" applyAlignment="1">
      <alignment horizontal="left" vertical="center"/>
    </xf>
    <xf numFmtId="0" fontId="1" fillId="0" borderId="1" xfId="0" applyFont="1" applyBorder="1" applyAlignment="1">
      <alignment horizontal="left" vertical="center"/>
    </xf>
    <xf numFmtId="3" fontId="1" fillId="0" borderId="15" xfId="0" applyNumberFormat="1" applyFont="1" applyBorder="1" applyAlignment="1">
      <alignment vertical="center"/>
    </xf>
    <xf numFmtId="0" fontId="1" fillId="0" borderId="1" xfId="0" applyFont="1" applyBorder="1" applyAlignment="1">
      <alignmen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3" fontId="1" fillId="0" borderId="34" xfId="0" applyNumberFormat="1" applyFont="1" applyBorder="1" applyAlignment="1">
      <alignment horizontal="right" vertical="center"/>
    </xf>
    <xf numFmtId="3" fontId="1" fillId="0" borderId="5" xfId="0" applyNumberFormat="1" applyFont="1" applyBorder="1" applyAlignment="1">
      <alignment horizontal="right" vertical="center"/>
    </xf>
    <xf numFmtId="3" fontId="1" fillId="0" borderId="35" xfId="0" applyNumberFormat="1" applyFont="1" applyBorder="1" applyAlignment="1">
      <alignment horizontal="right" vertical="center"/>
    </xf>
    <xf numFmtId="3" fontId="1" fillId="0" borderId="6" xfId="0" applyNumberFormat="1" applyFont="1" applyBorder="1" applyAlignment="1">
      <alignment horizontal="right" vertical="center"/>
    </xf>
    <xf numFmtId="0" fontId="1" fillId="0" borderId="15" xfId="0" applyFont="1" applyBorder="1" applyAlignment="1">
      <alignment horizontal="left" vertical="center" wrapText="1"/>
    </xf>
    <xf numFmtId="0" fontId="1" fillId="0" borderId="1" xfId="0" applyFont="1" applyBorder="1" applyAlignment="1">
      <alignment horizontal="left" vertical="center"/>
    </xf>
    <xf numFmtId="0" fontId="3" fillId="0" borderId="15"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vertical="center"/>
    </xf>
    <xf numFmtId="0" fontId="3" fillId="0" borderId="9" xfId="0" applyFont="1" applyBorder="1" applyAlignment="1">
      <alignment vertical="center"/>
    </xf>
    <xf numFmtId="0" fontId="3" fillId="0" borderId="16" xfId="0" applyFont="1" applyBorder="1" applyAlignment="1">
      <alignment horizontal="left"/>
    </xf>
    <xf numFmtId="0" fontId="0" fillId="0" borderId="9"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left" vertical="center" wrapText="1"/>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0" xfId="0" applyFont="1" applyBorder="1" applyAlignment="1">
      <alignment vertical="center" wrapText="1"/>
    </xf>
    <xf numFmtId="0" fontId="3" fillId="0" borderId="19" xfId="0" applyFont="1" applyBorder="1" applyAlignment="1">
      <alignment vertical="center"/>
    </xf>
    <xf numFmtId="0" fontId="3" fillId="0" borderId="4" xfId="0" applyFont="1" applyBorder="1" applyAlignment="1">
      <alignment vertical="center"/>
    </xf>
    <xf numFmtId="0" fontId="3" fillId="0" borderId="1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7" xfId="0" applyFont="1" applyFill="1" applyBorder="1" applyAlignment="1">
      <alignment horizontal="center" vertical="center"/>
    </xf>
    <xf numFmtId="0" fontId="1" fillId="0" borderId="4" xfId="0" applyFont="1" applyBorder="1" applyAlignment="1">
      <alignment vertical="center"/>
    </xf>
    <xf numFmtId="0" fontId="1" fillId="0" borderId="15" xfId="0" applyFont="1" applyFill="1" applyBorder="1" applyAlignment="1">
      <alignment vertical="center"/>
    </xf>
    <xf numFmtId="0" fontId="1" fillId="0" borderId="1" xfId="0" applyFont="1" applyFill="1" applyBorder="1" applyAlignment="1">
      <alignment vertical="center"/>
    </xf>
    <xf numFmtId="0" fontId="3" fillId="0" borderId="15" xfId="0" applyFont="1" applyBorder="1" applyAlignment="1">
      <alignment vertical="center" wrapText="1"/>
    </xf>
    <xf numFmtId="0" fontId="3" fillId="0" borderId="1" xfId="0" applyFont="1" applyBorder="1" applyAlignment="1">
      <alignment vertical="center" wrapText="1"/>
    </xf>
    <xf numFmtId="0" fontId="1" fillId="0" borderId="34" xfId="0" applyFont="1" applyBorder="1" applyAlignment="1">
      <alignment horizontal="right" vertical="center"/>
    </xf>
    <xf numFmtId="0" fontId="1" fillId="0" borderId="5" xfId="0" applyFont="1" applyBorder="1" applyAlignment="1">
      <alignment horizontal="right" vertical="center"/>
    </xf>
    <xf numFmtId="0" fontId="1" fillId="0" borderId="35" xfId="0" applyFont="1" applyBorder="1" applyAlignment="1">
      <alignment horizontal="right" vertical="center"/>
    </xf>
    <xf numFmtId="0" fontId="1" fillId="0" borderId="6" xfId="0" applyFont="1" applyBorder="1" applyAlignment="1">
      <alignment horizontal="right" vertical="center"/>
    </xf>
    <xf numFmtId="0" fontId="1" fillId="0" borderId="4"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1" fillId="0" borderId="33" xfId="0" applyFont="1" applyBorder="1" applyAlignment="1">
      <alignment horizontal="left" vertical="center" wrapText="1"/>
    </xf>
    <xf numFmtId="0" fontId="1" fillId="0" borderId="4" xfId="0" applyFont="1" applyBorder="1" applyAlignment="1">
      <alignment horizontal="left" vertical="center" wrapText="1"/>
    </xf>
    <xf numFmtId="0" fontId="3" fillId="0" borderId="4" xfId="0" applyFont="1" applyBorder="1" applyAlignment="1">
      <alignment vertical="center" wrapText="1"/>
    </xf>
    <xf numFmtId="3" fontId="1" fillId="0" borderId="7" xfId="0" applyNumberFormat="1" applyFont="1" applyBorder="1" applyAlignment="1">
      <alignment vertical="center"/>
    </xf>
    <xf numFmtId="0" fontId="1" fillId="0" borderId="7"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xf>
    <xf numFmtId="3" fontId="1" fillId="0" borderId="1" xfId="0" applyNumberFormat="1" applyFont="1" applyBorder="1" applyAlignment="1">
      <alignment vertical="center"/>
    </xf>
    <xf numFmtId="0" fontId="3" fillId="0" borderId="4" xfId="0" applyFont="1" applyBorder="1" applyAlignment="1">
      <alignment horizontal="left" vertical="center"/>
    </xf>
    <xf numFmtId="0" fontId="3" fillId="0" borderId="4" xfId="0" applyFont="1" applyBorder="1" applyAlignment="1">
      <alignment vertical="center" wrapText="1"/>
    </xf>
    <xf numFmtId="3" fontId="1" fillId="0" borderId="1" xfId="0" applyNumberFormat="1" applyFont="1" applyBorder="1" applyAlignment="1">
      <alignment horizontal="right" vertical="center"/>
    </xf>
    <xf numFmtId="0" fontId="1" fillId="0" borderId="1" xfId="0" applyFont="1" applyBorder="1" applyAlignment="1">
      <alignment horizontal="right" vertical="center"/>
    </xf>
    <xf numFmtId="3" fontId="1" fillId="0" borderId="7" xfId="0" applyNumberFormat="1" applyFont="1" applyBorder="1" applyAlignment="1">
      <alignment horizontal="right" vertical="center"/>
    </xf>
    <xf numFmtId="0" fontId="1" fillId="0" borderId="7" xfId="0" applyFont="1" applyBorder="1" applyAlignment="1">
      <alignment horizontal="right" vertical="center"/>
    </xf>
    <xf numFmtId="0" fontId="3" fillId="0" borderId="28" xfId="0" applyFont="1" applyBorder="1" applyAlignment="1">
      <alignment vertical="center" wrapText="1"/>
    </xf>
    <xf numFmtId="0" fontId="1" fillId="0" borderId="10" xfId="0" applyFont="1" applyBorder="1" applyAlignment="1">
      <alignment horizontal="right" vertical="center"/>
    </xf>
    <xf numFmtId="0" fontId="3" fillId="0" borderId="0" xfId="0" applyFont="1" applyBorder="1" applyAlignment="1">
      <alignment vertical="center" wrapText="1"/>
    </xf>
    <xf numFmtId="0" fontId="3" fillId="0" borderId="0" xfId="0" applyFont="1" applyBorder="1" applyAlignment="1">
      <alignment vertical="center"/>
    </xf>
    <xf numFmtId="0" fontId="11" fillId="0" borderId="0" xfId="0" applyFont="1" applyAlignment="1">
      <alignment horizontal="justify" vertical="center" wrapText="1"/>
    </xf>
    <xf numFmtId="0" fontId="5" fillId="0" borderId="0" xfId="0" applyFont="1" applyAlignment="1">
      <alignment horizontal="center"/>
    </xf>
    <xf numFmtId="0" fontId="3" fillId="0" borderId="0" xfId="0" applyFont="1" applyBorder="1" applyAlignment="1">
      <alignment horizontal="left" wrapText="1"/>
    </xf>
    <xf numFmtId="0" fontId="3" fillId="0" borderId="0" xfId="0" applyFont="1" applyBorder="1" applyAlignment="1">
      <alignment horizontal="left"/>
    </xf>
    <xf numFmtId="0" fontId="5" fillId="0" borderId="0" xfId="0" applyFont="1" applyAlignment="1">
      <alignment horizontal="center"/>
    </xf>
    <xf numFmtId="0" fontId="12" fillId="0" borderId="0" xfId="0" applyFont="1" applyAlignment="1">
      <alignment horizontal="center"/>
    </xf>
    <xf numFmtId="0" fontId="1" fillId="0" borderId="0" xfId="0" applyFont="1" applyBorder="1" applyAlignment="1">
      <alignment horizontal="left" vertical="center" wrapText="1"/>
    </xf>
    <xf numFmtId="0" fontId="1" fillId="0" borderId="0" xfId="0" applyFont="1" applyBorder="1" applyAlignment="1">
      <alignment vertical="center"/>
    </xf>
    <xf numFmtId="0" fontId="13" fillId="0" borderId="0" xfId="0" applyFont="1" applyBorder="1" applyAlignment="1">
      <alignment vertical="center"/>
    </xf>
    <xf numFmtId="0" fontId="1" fillId="0" borderId="0" xfId="0" applyFont="1" applyAlignment="1">
      <alignment/>
    </xf>
    <xf numFmtId="0" fontId="1" fillId="0" borderId="0" xfId="0" applyFont="1" applyAlignment="1">
      <alignment wrapText="1"/>
    </xf>
    <xf numFmtId="0" fontId="7" fillId="0" borderId="0" xfId="0" applyFont="1" applyBorder="1" applyAlignment="1">
      <alignment horizontal="left" vertical="top" wrapText="1"/>
    </xf>
    <xf numFmtId="0" fontId="3" fillId="0" borderId="0" xfId="0" applyFont="1" applyBorder="1" applyAlignment="1">
      <alignment horizontal="left" vertical="center" wrapText="1"/>
    </xf>
    <xf numFmtId="0" fontId="3" fillId="0" borderId="0" xfId="0" applyFont="1" applyBorder="1" applyAlignment="1">
      <alignment horizontal="justify" vertical="center" wrapText="1"/>
    </xf>
    <xf numFmtId="0" fontId="8" fillId="0" borderId="0" xfId="0" applyFont="1" applyBorder="1" applyAlignment="1">
      <alignment horizontal="justify" vertical="center"/>
    </xf>
    <xf numFmtId="0" fontId="3" fillId="0" borderId="16" xfId="0" applyFont="1" applyBorder="1" applyAlignment="1">
      <alignment vertical="center" wrapText="1"/>
    </xf>
    <xf numFmtId="0" fontId="3" fillId="0" borderId="9" xfId="0" applyFont="1" applyBorder="1" applyAlignment="1">
      <alignment vertical="center" wrapText="1"/>
    </xf>
    <xf numFmtId="0" fontId="1" fillId="0" borderId="9" xfId="0" applyFont="1" applyBorder="1" applyAlignment="1">
      <alignment horizontal="right" vertical="center"/>
    </xf>
    <xf numFmtId="0" fontId="15" fillId="0" borderId="0" xfId="0" applyFont="1" applyAlignment="1">
      <alignment wrapText="1"/>
    </xf>
    <xf numFmtId="0" fontId="0" fillId="0" borderId="0" xfId="0" applyAlignment="1">
      <alignment wrapText="1"/>
    </xf>
    <xf numFmtId="0" fontId="15" fillId="0" borderId="0" xfId="0" applyFont="1" applyAlignment="1">
      <alignment vertical="top" wrapText="1"/>
    </xf>
    <xf numFmtId="0" fontId="0" fillId="0" borderId="0" xfId="0" applyAlignment="1">
      <alignment vertical="top" wrapText="1"/>
    </xf>
    <xf numFmtId="0" fontId="15" fillId="0" borderId="0" xfId="0" applyFont="1" applyAlignment="1">
      <alignment vertical="center" wrapText="1"/>
    </xf>
    <xf numFmtId="0" fontId="0" fillId="0" borderId="0" xfId="0"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2"/>
  <sheetViews>
    <sheetView tabSelected="1" zoomScaleSheetLayoutView="100" workbookViewId="0" topLeftCell="A77">
      <selection activeCell="L84" sqref="L84"/>
    </sheetView>
  </sheetViews>
  <sheetFormatPr defaultColWidth="9.140625" defaultRowHeight="12.75"/>
  <cols>
    <col min="11" max="11" width="14.7109375" style="0" customWidth="1"/>
    <col min="12" max="12" width="6.8515625" style="0" customWidth="1"/>
  </cols>
  <sheetData>
    <row r="1" spans="2:11" ht="41.25" customHeight="1">
      <c r="B1" s="92" t="s">
        <v>75</v>
      </c>
      <c r="C1" s="92"/>
      <c r="D1" s="92"/>
      <c r="E1" s="92"/>
      <c r="F1" s="92"/>
      <c r="G1" s="92"/>
      <c r="H1" s="92"/>
      <c r="I1" s="92"/>
      <c r="J1" s="92"/>
      <c r="K1" s="92"/>
    </row>
    <row r="2" spans="2:11" ht="12.75">
      <c r="B2" s="93" t="s">
        <v>104</v>
      </c>
      <c r="C2" s="93"/>
      <c r="D2" s="93"/>
      <c r="E2" s="93"/>
      <c r="F2" s="93"/>
      <c r="G2" s="93"/>
      <c r="H2" s="93"/>
      <c r="I2" s="93"/>
      <c r="J2" s="93"/>
      <c r="K2" s="93"/>
    </row>
    <row r="3" spans="2:11" ht="12.75">
      <c r="B3" s="93" t="s">
        <v>100</v>
      </c>
      <c r="C3" s="93"/>
      <c r="D3" s="93"/>
      <c r="E3" s="93"/>
      <c r="F3" s="93"/>
      <c r="G3" s="93"/>
      <c r="H3" s="93"/>
      <c r="I3" s="93"/>
      <c r="J3" s="93"/>
      <c r="K3" s="93"/>
    </row>
    <row r="4" spans="2:11" ht="12.75">
      <c r="B4" s="93" t="s">
        <v>98</v>
      </c>
      <c r="C4" s="93"/>
      <c r="D4" s="93"/>
      <c r="E4" s="93"/>
      <c r="F4" s="93"/>
      <c r="G4" s="93"/>
      <c r="H4" s="93"/>
      <c r="I4" s="93"/>
      <c r="J4" s="93"/>
      <c r="K4" s="93"/>
    </row>
    <row r="5" spans="2:11" ht="12.75">
      <c r="B5" s="18"/>
      <c r="C5" s="19"/>
      <c r="D5" s="19"/>
      <c r="E5" s="19"/>
      <c r="F5" s="19"/>
      <c r="G5" s="19"/>
      <c r="H5" s="19"/>
      <c r="I5" s="19"/>
      <c r="J5" s="19"/>
      <c r="K5" s="19"/>
    </row>
    <row r="6" spans="2:11" ht="12.75">
      <c r="B6" s="1"/>
      <c r="C6" s="1"/>
      <c r="D6" s="1"/>
      <c r="E6" s="1"/>
      <c r="F6" s="1"/>
      <c r="G6" s="1"/>
      <c r="H6" s="1"/>
      <c r="I6" s="1"/>
      <c r="J6" s="10"/>
      <c r="K6" s="10"/>
    </row>
    <row r="7" spans="2:11" ht="13.5" thickBot="1">
      <c r="B7" s="94" t="s">
        <v>0</v>
      </c>
      <c r="C7" s="94"/>
      <c r="D7" s="94"/>
      <c r="E7" s="94"/>
      <c r="F7" s="94"/>
      <c r="G7" s="94"/>
      <c r="H7" s="94"/>
      <c r="I7" s="94"/>
      <c r="J7" s="94"/>
      <c r="K7" s="94"/>
    </row>
    <row r="8" spans="2:11" ht="12.75">
      <c r="B8" s="95" t="s">
        <v>1</v>
      </c>
      <c r="C8" s="96"/>
      <c r="D8" s="97" t="s">
        <v>93</v>
      </c>
      <c r="E8" s="97"/>
      <c r="F8" s="97"/>
      <c r="G8" s="97"/>
      <c r="H8" s="96" t="s">
        <v>2</v>
      </c>
      <c r="I8" s="96"/>
      <c r="J8" s="98" t="s">
        <v>99</v>
      </c>
      <c r="K8" s="99"/>
    </row>
    <row r="9" spans="2:11" ht="13.5" thickBot="1">
      <c r="B9" s="100" t="s">
        <v>3</v>
      </c>
      <c r="C9" s="101"/>
      <c r="D9" s="102" t="s">
        <v>94</v>
      </c>
      <c r="E9" s="103"/>
      <c r="F9" s="103"/>
      <c r="G9" s="104"/>
      <c r="H9" s="101" t="s">
        <v>4</v>
      </c>
      <c r="I9" s="101"/>
      <c r="J9" s="102">
        <v>100000733</v>
      </c>
      <c r="K9" s="105"/>
    </row>
    <row r="10" spans="2:11" ht="7.5" customHeight="1">
      <c r="B10" s="3"/>
      <c r="C10" s="3"/>
      <c r="D10" s="2"/>
      <c r="E10" s="2"/>
      <c r="F10" s="2"/>
      <c r="G10" s="2"/>
      <c r="H10" s="3"/>
      <c r="I10" s="3"/>
      <c r="J10" s="2"/>
      <c r="K10" s="2"/>
    </row>
    <row r="11" spans="2:11" ht="12.75">
      <c r="B11" s="106" t="s">
        <v>5</v>
      </c>
      <c r="C11" s="106"/>
      <c r="D11" s="106"/>
      <c r="E11" s="106"/>
      <c r="F11" s="106"/>
      <c r="G11" s="106"/>
      <c r="H11" s="106"/>
      <c r="I11" s="106"/>
      <c r="J11" s="106"/>
      <c r="K11" s="106"/>
    </row>
    <row r="12" spans="2:11" ht="4.5" customHeight="1">
      <c r="B12" s="8"/>
      <c r="C12" s="8"/>
      <c r="D12" s="8"/>
      <c r="E12" s="8"/>
      <c r="F12" s="8"/>
      <c r="G12" s="8"/>
      <c r="H12" s="8"/>
      <c r="I12" s="8"/>
      <c r="J12" s="8"/>
      <c r="K12" s="8"/>
    </row>
    <row r="13" spans="2:11" ht="13.5" thickBot="1">
      <c r="B13" s="107" t="s">
        <v>6</v>
      </c>
      <c r="C13" s="107"/>
      <c r="D13" s="107"/>
      <c r="E13" s="107"/>
      <c r="F13" s="107"/>
      <c r="G13" s="107"/>
      <c r="H13" s="107"/>
      <c r="I13" s="107"/>
      <c r="J13" s="107"/>
      <c r="K13" s="107"/>
    </row>
    <row r="14" spans="2:11" ht="13.5" thickBot="1">
      <c r="B14" s="108" t="s">
        <v>7</v>
      </c>
      <c r="C14" s="109"/>
      <c r="D14" s="109"/>
      <c r="E14" s="48" t="s">
        <v>101</v>
      </c>
      <c r="F14" s="49">
        <v>2010</v>
      </c>
      <c r="G14" s="108" t="s">
        <v>8</v>
      </c>
      <c r="H14" s="109"/>
      <c r="I14" s="109"/>
      <c r="J14" s="48" t="s">
        <v>101</v>
      </c>
      <c r="K14" s="49">
        <v>2010</v>
      </c>
    </row>
    <row r="15" spans="2:11" ht="12.75">
      <c r="B15" s="110" t="s">
        <v>9</v>
      </c>
      <c r="C15" s="111"/>
      <c r="D15" s="111"/>
      <c r="E15" s="33">
        <v>8843302</v>
      </c>
      <c r="F15" s="38">
        <v>10547360</v>
      </c>
      <c r="G15" s="110" t="s">
        <v>10</v>
      </c>
      <c r="H15" s="111"/>
      <c r="I15" s="111"/>
      <c r="J15" s="34">
        <v>4609334</v>
      </c>
      <c r="K15" s="35">
        <v>6386530</v>
      </c>
    </row>
    <row r="16" spans="2:11" ht="12.75">
      <c r="B16" s="112" t="s">
        <v>11</v>
      </c>
      <c r="C16" s="113"/>
      <c r="D16" s="113"/>
      <c r="E16" s="16"/>
      <c r="F16" s="41"/>
      <c r="G16" s="118" t="s">
        <v>76</v>
      </c>
      <c r="H16" s="119"/>
      <c r="I16" s="87"/>
      <c r="J16" s="17">
        <v>4043928</v>
      </c>
      <c r="K16" s="36">
        <v>4055193</v>
      </c>
    </row>
    <row r="17" spans="2:11" ht="12.75">
      <c r="B17" s="114" t="s">
        <v>12</v>
      </c>
      <c r="C17" s="115"/>
      <c r="D17" s="115"/>
      <c r="E17" s="16">
        <v>600607</v>
      </c>
      <c r="F17" s="41">
        <v>237465</v>
      </c>
      <c r="G17" s="116"/>
      <c r="H17" s="117"/>
      <c r="I17" s="117"/>
      <c r="J17" s="30"/>
      <c r="K17" s="37"/>
    </row>
    <row r="18" spans="2:11" ht="12.75">
      <c r="B18" s="88" t="s">
        <v>13</v>
      </c>
      <c r="C18" s="117"/>
      <c r="D18" s="117"/>
      <c r="E18" s="16">
        <v>1534842</v>
      </c>
      <c r="F18" s="41">
        <v>1511832</v>
      </c>
      <c r="G18" s="88" t="s">
        <v>14</v>
      </c>
      <c r="H18" s="117"/>
      <c r="I18" s="117"/>
      <c r="J18" s="17">
        <v>100666</v>
      </c>
      <c r="K18" s="36">
        <v>69933</v>
      </c>
    </row>
    <row r="19" spans="2:11" ht="12.75">
      <c r="B19" s="81" t="s">
        <v>59</v>
      </c>
      <c r="C19" s="117"/>
      <c r="D19" s="117"/>
      <c r="E19" s="82">
        <v>5846014</v>
      </c>
      <c r="F19" s="83">
        <v>7952369</v>
      </c>
      <c r="G19" s="88" t="s">
        <v>15</v>
      </c>
      <c r="H19" s="117"/>
      <c r="I19" s="117"/>
      <c r="J19" s="17">
        <v>682325</v>
      </c>
      <c r="K19" s="36">
        <v>684338</v>
      </c>
    </row>
    <row r="20" spans="2:11" ht="12.75">
      <c r="B20" s="88"/>
      <c r="C20" s="117"/>
      <c r="D20" s="117"/>
      <c r="E20" s="82"/>
      <c r="F20" s="83"/>
      <c r="G20" s="88" t="s">
        <v>60</v>
      </c>
      <c r="H20" s="117"/>
      <c r="I20" s="117"/>
      <c r="J20" s="17"/>
      <c r="K20" s="36">
        <v>1577066</v>
      </c>
    </row>
    <row r="21" spans="2:11" ht="12.75">
      <c r="B21" s="112" t="s">
        <v>16</v>
      </c>
      <c r="C21" s="84"/>
      <c r="D21" s="84"/>
      <c r="E21" s="16">
        <v>861839</v>
      </c>
      <c r="F21" s="41">
        <v>845694</v>
      </c>
      <c r="G21" s="88" t="s">
        <v>17</v>
      </c>
      <c r="H21" s="117"/>
      <c r="I21" s="117"/>
      <c r="J21" s="17">
        <v>217585</v>
      </c>
      <c r="K21" s="36"/>
    </row>
    <row r="22" spans="2:11" ht="12.75">
      <c r="B22" s="85" t="s">
        <v>21</v>
      </c>
      <c r="C22" s="113"/>
      <c r="D22" s="113"/>
      <c r="E22" s="16">
        <v>2141974</v>
      </c>
      <c r="F22" s="41">
        <v>2605477</v>
      </c>
      <c r="G22" s="88" t="s">
        <v>18</v>
      </c>
      <c r="H22" s="117"/>
      <c r="I22" s="117"/>
      <c r="J22" s="17"/>
      <c r="K22" s="36"/>
    </row>
    <row r="23" spans="2:11" ht="12.75" customHeight="1">
      <c r="B23" s="88" t="s">
        <v>23</v>
      </c>
      <c r="C23" s="117"/>
      <c r="D23" s="117"/>
      <c r="E23" s="16">
        <v>437886</v>
      </c>
      <c r="F23" s="41">
        <v>470863</v>
      </c>
      <c r="G23" s="86" t="s">
        <v>19</v>
      </c>
      <c r="H23" s="79"/>
      <c r="I23" s="79"/>
      <c r="J23" s="120">
        <v>6206468</v>
      </c>
      <c r="K23" s="122">
        <v>6413820</v>
      </c>
    </row>
    <row r="24" spans="2:11" ht="46.5" customHeight="1">
      <c r="B24" s="124" t="s">
        <v>61</v>
      </c>
      <c r="C24" s="125"/>
      <c r="D24" s="125"/>
      <c r="E24" s="16"/>
      <c r="F24" s="41"/>
      <c r="G24" s="80"/>
      <c r="H24" s="79"/>
      <c r="I24" s="79"/>
      <c r="J24" s="121"/>
      <c r="K24" s="123"/>
    </row>
    <row r="25" spans="2:11" ht="12.75">
      <c r="B25" s="88" t="s">
        <v>62</v>
      </c>
      <c r="C25" s="117"/>
      <c r="D25" s="117"/>
      <c r="E25" s="16">
        <v>1704088</v>
      </c>
      <c r="F25" s="41">
        <v>2134614</v>
      </c>
      <c r="G25" s="112" t="s">
        <v>20</v>
      </c>
      <c r="H25" s="84"/>
      <c r="I25" s="84"/>
      <c r="J25" s="17">
        <v>6415</v>
      </c>
      <c r="K25" s="36">
        <v>0</v>
      </c>
    </row>
    <row r="26" spans="2:11" ht="12.75">
      <c r="B26" s="112" t="s">
        <v>25</v>
      </c>
      <c r="C26" s="84"/>
      <c r="D26" s="84"/>
      <c r="E26" s="16">
        <v>5819</v>
      </c>
      <c r="F26" s="41">
        <v>11331</v>
      </c>
      <c r="G26" s="112" t="s">
        <v>22</v>
      </c>
      <c r="H26" s="84"/>
      <c r="I26" s="84"/>
      <c r="J26" s="17">
        <v>4118047</v>
      </c>
      <c r="K26" s="36">
        <v>4073710</v>
      </c>
    </row>
    <row r="27" spans="2:11" ht="12.75">
      <c r="B27" s="85" t="s">
        <v>26</v>
      </c>
      <c r="C27" s="113"/>
      <c r="D27" s="113"/>
      <c r="E27" s="16">
        <v>10991095</v>
      </c>
      <c r="F27" s="41">
        <v>13164168</v>
      </c>
      <c r="G27" s="88" t="s">
        <v>24</v>
      </c>
      <c r="H27" s="117"/>
      <c r="I27" s="117"/>
      <c r="J27" s="17">
        <v>2082006</v>
      </c>
      <c r="K27" s="36">
        <v>2340110</v>
      </c>
    </row>
    <row r="28" spans="2:11" ht="12.75">
      <c r="B28" s="85" t="s">
        <v>63</v>
      </c>
      <c r="C28" s="113"/>
      <c r="D28" s="113"/>
      <c r="E28" s="16"/>
      <c r="F28" s="41"/>
      <c r="G28" s="88" t="s">
        <v>27</v>
      </c>
      <c r="H28" s="117"/>
      <c r="I28" s="117"/>
      <c r="J28" s="17">
        <v>175293</v>
      </c>
      <c r="K28" s="36">
        <v>363818</v>
      </c>
    </row>
    <row r="29" spans="2:11" ht="12.75">
      <c r="B29" s="126" t="s">
        <v>29</v>
      </c>
      <c r="C29" s="127"/>
      <c r="D29" s="127"/>
      <c r="E29" s="16">
        <v>10991095</v>
      </c>
      <c r="F29" s="41">
        <v>13164168</v>
      </c>
      <c r="G29" s="128" t="s">
        <v>28</v>
      </c>
      <c r="H29" s="129"/>
      <c r="I29" s="129"/>
      <c r="J29" s="120">
        <v>10991095</v>
      </c>
      <c r="K29" s="122">
        <v>13164168</v>
      </c>
    </row>
    <row r="30" spans="2:11" ht="13.5" thickBot="1">
      <c r="B30" s="130" t="s">
        <v>30</v>
      </c>
      <c r="C30" s="131"/>
      <c r="D30" s="131"/>
      <c r="E30" s="42">
        <v>63180</v>
      </c>
      <c r="F30" s="43">
        <v>379163</v>
      </c>
      <c r="G30" s="128"/>
      <c r="H30" s="129"/>
      <c r="I30" s="129"/>
      <c r="J30" s="121"/>
      <c r="K30" s="123"/>
    </row>
    <row r="31" spans="7:11" ht="13.5" thickBot="1">
      <c r="G31" s="132" t="s">
        <v>31</v>
      </c>
      <c r="H31" s="133"/>
      <c r="I31" s="133"/>
      <c r="J31" s="39">
        <v>63180</v>
      </c>
      <c r="K31" s="40">
        <v>379163</v>
      </c>
    </row>
    <row r="33" spans="2:11" ht="12.75">
      <c r="B33" s="134" t="s">
        <v>64</v>
      </c>
      <c r="C33" s="135"/>
      <c r="D33" s="135"/>
      <c r="E33" s="135"/>
      <c r="F33" s="135"/>
      <c r="G33" s="135" t="s">
        <v>32</v>
      </c>
      <c r="H33" s="135"/>
      <c r="I33" s="135"/>
      <c r="J33" s="135"/>
      <c r="K33" s="135"/>
    </row>
    <row r="34" spans="2:11" ht="13.5" thickBot="1">
      <c r="B34" s="135"/>
      <c r="C34" s="135"/>
      <c r="D34" s="135"/>
      <c r="E34" s="135"/>
      <c r="F34" s="135"/>
      <c r="G34" s="135"/>
      <c r="H34" s="135"/>
      <c r="I34" s="135"/>
      <c r="J34" s="135"/>
      <c r="K34" s="135"/>
    </row>
    <row r="35" spans="2:11" ht="12.75" customHeight="1">
      <c r="B35" s="136" t="s">
        <v>58</v>
      </c>
      <c r="C35" s="137"/>
      <c r="D35" s="137"/>
      <c r="E35" s="140" t="s">
        <v>101</v>
      </c>
      <c r="F35" s="143" t="s">
        <v>105</v>
      </c>
      <c r="G35" s="146" t="s">
        <v>33</v>
      </c>
      <c r="H35" s="147"/>
      <c r="I35" s="147"/>
      <c r="J35" s="149" t="s">
        <v>101</v>
      </c>
      <c r="K35" s="151" t="s">
        <v>105</v>
      </c>
    </row>
    <row r="36" spans="2:11" ht="12.75">
      <c r="B36" s="138"/>
      <c r="C36" s="139"/>
      <c r="D36" s="139"/>
      <c r="E36" s="141"/>
      <c r="F36" s="144"/>
      <c r="G36" s="148"/>
      <c r="H36" s="113"/>
      <c r="I36" s="113"/>
      <c r="J36" s="150"/>
      <c r="K36" s="152"/>
    </row>
    <row r="37" spans="2:11" ht="12.75">
      <c r="B37" s="138"/>
      <c r="C37" s="139"/>
      <c r="D37" s="139"/>
      <c r="E37" s="142"/>
      <c r="F37" s="145"/>
      <c r="G37" s="153" t="s">
        <v>34</v>
      </c>
      <c r="H37" s="117"/>
      <c r="I37" s="117"/>
      <c r="J37" s="17">
        <v>1367383</v>
      </c>
      <c r="K37" s="36">
        <v>2504110</v>
      </c>
    </row>
    <row r="38" spans="2:11" ht="12.75">
      <c r="B38" s="88" t="s">
        <v>35</v>
      </c>
      <c r="C38" s="117"/>
      <c r="D38" s="117"/>
      <c r="E38" s="16">
        <v>2732729</v>
      </c>
      <c r="F38" s="41">
        <v>3810514</v>
      </c>
      <c r="G38" s="153" t="s">
        <v>38</v>
      </c>
      <c r="H38" s="117"/>
      <c r="I38" s="117"/>
      <c r="J38" s="17">
        <v>1346146</v>
      </c>
      <c r="K38" s="36">
        <v>2026515</v>
      </c>
    </row>
    <row r="39" spans="2:11" ht="12.75">
      <c r="B39" s="88" t="s">
        <v>36</v>
      </c>
      <c r="C39" s="117"/>
      <c r="D39" s="117"/>
      <c r="E39" s="16">
        <v>3168954</v>
      </c>
      <c r="F39" s="41">
        <v>3468259</v>
      </c>
      <c r="G39" s="153" t="s">
        <v>65</v>
      </c>
      <c r="H39" s="117"/>
      <c r="I39" s="117"/>
      <c r="J39" s="17">
        <f>J37-J38</f>
        <v>21237</v>
      </c>
      <c r="K39" s="36">
        <f>K37-K38</f>
        <v>477595</v>
      </c>
    </row>
    <row r="40" spans="2:11" ht="12.75">
      <c r="B40" s="154" t="s">
        <v>37</v>
      </c>
      <c r="C40" s="155"/>
      <c r="D40" s="155"/>
      <c r="E40" s="16">
        <f>E38-E39</f>
        <v>-436225</v>
      </c>
      <c r="F40" s="41">
        <f>F38-F39</f>
        <v>342255</v>
      </c>
      <c r="G40" s="153" t="s">
        <v>42</v>
      </c>
      <c r="H40" s="117"/>
      <c r="I40" s="117"/>
      <c r="J40" s="17">
        <v>268049</v>
      </c>
      <c r="K40" s="36">
        <v>303131</v>
      </c>
    </row>
    <row r="41" spans="2:11" ht="12.75">
      <c r="B41" s="156" t="s">
        <v>66</v>
      </c>
      <c r="C41" s="157"/>
      <c r="D41" s="157"/>
      <c r="E41" s="158"/>
      <c r="F41" s="160"/>
      <c r="G41" s="153" t="s">
        <v>44</v>
      </c>
      <c r="H41" s="117"/>
      <c r="I41" s="117"/>
      <c r="J41" s="17">
        <v>648297</v>
      </c>
      <c r="K41" s="36">
        <v>814735</v>
      </c>
    </row>
    <row r="42" spans="2:11" ht="12.75" customHeight="1">
      <c r="B42" s="156"/>
      <c r="C42" s="157"/>
      <c r="D42" s="157"/>
      <c r="E42" s="159"/>
      <c r="F42" s="161"/>
      <c r="G42" s="162" t="s">
        <v>45</v>
      </c>
      <c r="H42" s="163"/>
      <c r="I42" s="163"/>
      <c r="J42" s="17">
        <v>165453</v>
      </c>
      <c r="K42" s="36">
        <v>1035777</v>
      </c>
    </row>
    <row r="43" spans="2:11" ht="25.5" customHeight="1">
      <c r="B43" s="81" t="s">
        <v>39</v>
      </c>
      <c r="C43" s="164"/>
      <c r="D43" s="164"/>
      <c r="E43" s="16">
        <v>4222000</v>
      </c>
      <c r="F43" s="41">
        <v>7148184</v>
      </c>
      <c r="G43" s="162" t="s">
        <v>47</v>
      </c>
      <c r="H43" s="157"/>
      <c r="I43" s="157"/>
      <c r="J43" s="17">
        <v>465020</v>
      </c>
      <c r="K43" s="36">
        <v>774518</v>
      </c>
    </row>
    <row r="44" spans="2:11" ht="24.75" customHeight="1">
      <c r="B44" s="81" t="s">
        <v>40</v>
      </c>
      <c r="C44" s="164"/>
      <c r="D44" s="164"/>
      <c r="E44" s="16">
        <v>4317074</v>
      </c>
      <c r="F44" s="41">
        <v>7593373</v>
      </c>
      <c r="G44" s="165" t="s">
        <v>73</v>
      </c>
      <c r="H44" s="117"/>
      <c r="I44" s="117"/>
      <c r="J44" s="17">
        <v>-658578</v>
      </c>
      <c r="K44" s="36">
        <v>227250</v>
      </c>
    </row>
    <row r="45" spans="2:11" ht="26.25" customHeight="1">
      <c r="B45" s="88" t="s">
        <v>102</v>
      </c>
      <c r="C45" s="117"/>
      <c r="D45" s="117"/>
      <c r="E45" s="16">
        <v>-95074</v>
      </c>
      <c r="F45" s="41">
        <f>F43-F44</f>
        <v>-445189</v>
      </c>
      <c r="G45" s="166" t="s">
        <v>67</v>
      </c>
      <c r="H45" s="166"/>
      <c r="I45" s="167"/>
      <c r="J45" s="5"/>
      <c r="K45" s="44"/>
    </row>
    <row r="46" spans="2:11" ht="12.75" customHeight="1">
      <c r="B46" s="156" t="s">
        <v>68</v>
      </c>
      <c r="C46" s="157"/>
      <c r="D46" s="157"/>
      <c r="E46" s="158"/>
      <c r="F46" s="160"/>
      <c r="G46" s="168" t="s">
        <v>51</v>
      </c>
      <c r="H46" s="157"/>
      <c r="I46" s="157"/>
      <c r="J46" s="174">
        <v>-658578</v>
      </c>
      <c r="K46" s="169">
        <v>227250</v>
      </c>
    </row>
    <row r="47" spans="2:11" ht="12.75">
      <c r="B47" s="156"/>
      <c r="C47" s="157"/>
      <c r="D47" s="157"/>
      <c r="E47" s="159"/>
      <c r="F47" s="161"/>
      <c r="G47" s="168"/>
      <c r="H47" s="157"/>
      <c r="I47" s="157"/>
      <c r="J47" s="117"/>
      <c r="K47" s="170"/>
    </row>
    <row r="48" spans="2:11" ht="24.75" customHeight="1">
      <c r="B48" s="81" t="s">
        <v>41</v>
      </c>
      <c r="C48" s="164"/>
      <c r="D48" s="164"/>
      <c r="E48" s="16">
        <v>1180876</v>
      </c>
      <c r="F48" s="41">
        <v>1090395</v>
      </c>
      <c r="G48" s="171" t="s">
        <v>53</v>
      </c>
      <c r="H48" s="127"/>
      <c r="I48" s="127"/>
      <c r="J48" s="17">
        <f>13517+2049-5417</f>
        <v>10149</v>
      </c>
      <c r="K48" s="36">
        <f>20011+444</f>
        <v>20455</v>
      </c>
    </row>
    <row r="49" spans="2:11" ht="28.5" customHeight="1">
      <c r="B49" s="81" t="s">
        <v>43</v>
      </c>
      <c r="C49" s="164"/>
      <c r="D49" s="164"/>
      <c r="E49" s="16">
        <v>625595</v>
      </c>
      <c r="F49" s="41">
        <v>825483</v>
      </c>
      <c r="G49" s="172" t="s">
        <v>69</v>
      </c>
      <c r="H49" s="173"/>
      <c r="I49" s="173"/>
      <c r="J49" s="4"/>
      <c r="K49" s="45"/>
    </row>
    <row r="50" spans="2:11" ht="16.5" customHeight="1">
      <c r="B50" s="88" t="s">
        <v>37</v>
      </c>
      <c r="C50" s="117"/>
      <c r="D50" s="117"/>
      <c r="E50" s="16">
        <v>555281</v>
      </c>
      <c r="F50" s="41">
        <f>F48-F49</f>
        <v>264912</v>
      </c>
      <c r="G50" s="175" t="s">
        <v>70</v>
      </c>
      <c r="H50" s="173"/>
      <c r="I50" s="173"/>
      <c r="J50" s="17">
        <f>J46-J48</f>
        <v>-668727</v>
      </c>
      <c r="K50" s="36">
        <f>K46-K48</f>
        <v>206795</v>
      </c>
    </row>
    <row r="51" spans="2:11" ht="34.5" customHeight="1">
      <c r="B51" s="128" t="s">
        <v>46</v>
      </c>
      <c r="C51" s="129"/>
      <c r="D51" s="129"/>
      <c r="E51" s="16">
        <v>8135605</v>
      </c>
      <c r="F51" s="41">
        <v>12049093</v>
      </c>
      <c r="G51" s="172" t="s">
        <v>74</v>
      </c>
      <c r="H51" s="173"/>
      <c r="I51" s="173"/>
      <c r="J51" s="4"/>
      <c r="K51" s="45">
        <v>3799</v>
      </c>
    </row>
    <row r="52" spans="2:11" ht="35.25" customHeight="1">
      <c r="B52" s="128" t="s">
        <v>48</v>
      </c>
      <c r="C52" s="129"/>
      <c r="D52" s="129"/>
      <c r="E52" s="16">
        <v>8111623</v>
      </c>
      <c r="F52" s="41">
        <v>11887115</v>
      </c>
      <c r="G52" s="176" t="s">
        <v>71</v>
      </c>
      <c r="H52" s="127"/>
      <c r="I52" s="127"/>
      <c r="J52" s="17"/>
      <c r="K52" s="36">
        <v>202996</v>
      </c>
    </row>
    <row r="53" spans="2:11" ht="18" customHeight="1">
      <c r="B53" s="85" t="s">
        <v>49</v>
      </c>
      <c r="C53" s="113"/>
      <c r="D53" s="113"/>
      <c r="E53" s="16">
        <v>23982</v>
      </c>
      <c r="F53" s="41">
        <f>F51-F52</f>
        <v>161978</v>
      </c>
      <c r="G53" s="171" t="s">
        <v>72</v>
      </c>
      <c r="H53" s="127"/>
      <c r="I53" s="127"/>
      <c r="J53" s="4"/>
      <c r="K53" s="45"/>
    </row>
    <row r="54" spans="2:11" ht="15" customHeight="1">
      <c r="B54" s="156" t="s">
        <v>50</v>
      </c>
      <c r="C54" s="157"/>
      <c r="D54" s="157"/>
      <c r="E54" s="177">
        <v>35629</v>
      </c>
      <c r="F54" s="179">
        <v>62866</v>
      </c>
      <c r="G54" s="171" t="s">
        <v>55</v>
      </c>
      <c r="H54" s="127"/>
      <c r="I54" s="127"/>
      <c r="J54" s="4"/>
      <c r="K54" s="45"/>
    </row>
    <row r="55" spans="2:11" ht="28.5" customHeight="1" thickBot="1">
      <c r="B55" s="156"/>
      <c r="C55" s="157"/>
      <c r="D55" s="157"/>
      <c r="E55" s="178"/>
      <c r="F55" s="180"/>
      <c r="G55" s="181" t="s">
        <v>56</v>
      </c>
      <c r="H55" s="131"/>
      <c r="I55" s="131"/>
      <c r="J55" s="46"/>
      <c r="K55" s="47"/>
    </row>
    <row r="56" spans="2:11" ht="24" customHeight="1">
      <c r="B56" s="156" t="s">
        <v>52</v>
      </c>
      <c r="C56" s="157"/>
      <c r="D56" s="157"/>
      <c r="E56" s="178">
        <v>3255</v>
      </c>
      <c r="F56" s="180">
        <f>744-610</f>
        <v>134</v>
      </c>
      <c r="G56" s="183"/>
      <c r="H56" s="184"/>
      <c r="I56" s="184"/>
      <c r="J56" s="9"/>
      <c r="K56" s="9"/>
    </row>
    <row r="57" spans="2:6" ht="22.5" customHeight="1">
      <c r="B57" s="156"/>
      <c r="C57" s="157"/>
      <c r="D57" s="157"/>
      <c r="E57" s="178"/>
      <c r="F57" s="180"/>
    </row>
    <row r="58" spans="2:6" ht="12.75">
      <c r="B58" s="156" t="s">
        <v>54</v>
      </c>
      <c r="C58" s="157"/>
      <c r="D58" s="157"/>
      <c r="E58" s="177">
        <f>E54+E53+E56</f>
        <v>62866</v>
      </c>
      <c r="F58" s="179">
        <f>F54+F53+F56</f>
        <v>224978</v>
      </c>
    </row>
    <row r="59" spans="2:6" ht="13.5" thickBot="1">
      <c r="B59" s="200"/>
      <c r="C59" s="201"/>
      <c r="D59" s="201"/>
      <c r="E59" s="202"/>
      <c r="F59" s="182"/>
    </row>
    <row r="60" ht="14.25" customHeight="1"/>
    <row r="61" spans="1:11" ht="12.75">
      <c r="A61" s="107" t="s">
        <v>57</v>
      </c>
      <c r="B61" s="107"/>
      <c r="C61" s="107"/>
      <c r="D61" s="107"/>
      <c r="E61" s="107"/>
      <c r="F61" s="107"/>
      <c r="G61" s="107"/>
      <c r="H61" s="107"/>
      <c r="I61" s="107"/>
      <c r="J61" s="107"/>
      <c r="K61" s="107"/>
    </row>
    <row r="62" ht="7.5" customHeight="1" thickBot="1"/>
    <row r="63" spans="2:11" ht="12" customHeight="1" thickBot="1">
      <c r="B63" s="70"/>
      <c r="C63" s="71"/>
      <c r="D63" s="89">
        <v>2009</v>
      </c>
      <c r="E63" s="90"/>
      <c r="F63" s="90"/>
      <c r="G63" s="91"/>
      <c r="H63" s="89">
        <v>2010</v>
      </c>
      <c r="I63" s="90"/>
      <c r="J63" s="90"/>
      <c r="K63" s="91"/>
    </row>
    <row r="64" spans="2:11" ht="27.75" customHeight="1" hidden="1">
      <c r="B64" s="14"/>
      <c r="C64" s="50"/>
      <c r="D64" s="51"/>
      <c r="E64" s="13"/>
      <c r="F64" s="13"/>
      <c r="G64" s="52"/>
      <c r="H64" s="63"/>
      <c r="I64" s="63"/>
      <c r="J64" s="63"/>
      <c r="K64" s="64"/>
    </row>
    <row r="65" spans="2:11" ht="27.75" customHeight="1">
      <c r="B65" s="72"/>
      <c r="C65" s="73"/>
      <c r="D65" s="53" t="s">
        <v>77</v>
      </c>
      <c r="E65" s="11" t="s">
        <v>78</v>
      </c>
      <c r="F65" s="11" t="s">
        <v>79</v>
      </c>
      <c r="G65" s="54" t="s">
        <v>80</v>
      </c>
      <c r="H65" s="65" t="s">
        <v>77</v>
      </c>
      <c r="I65" s="66" t="s">
        <v>78</v>
      </c>
      <c r="J65" s="66" t="s">
        <v>79</v>
      </c>
      <c r="K65" s="67" t="s">
        <v>80</v>
      </c>
    </row>
    <row r="66" spans="2:11" ht="21.75" customHeight="1">
      <c r="B66" s="74" t="s">
        <v>81</v>
      </c>
      <c r="C66" s="75"/>
      <c r="D66" s="55">
        <v>4003383</v>
      </c>
      <c r="E66" s="31"/>
      <c r="F66" s="32"/>
      <c r="G66" s="56">
        <f>D66+E66-F66</f>
        <v>4003383</v>
      </c>
      <c r="H66" s="55">
        <v>4003383</v>
      </c>
      <c r="I66" s="31"/>
      <c r="J66" s="32"/>
      <c r="K66" s="56">
        <f>H66+I66-J66</f>
        <v>4003383</v>
      </c>
    </row>
    <row r="67" spans="2:11" ht="21.75" customHeight="1">
      <c r="B67" s="74" t="s">
        <v>82</v>
      </c>
      <c r="C67" s="75"/>
      <c r="D67" s="55">
        <v>68718</v>
      </c>
      <c r="E67" s="31"/>
      <c r="F67" s="32">
        <v>28173</v>
      </c>
      <c r="G67" s="56">
        <f>D67+E67-F67</f>
        <v>40545</v>
      </c>
      <c r="H67" s="55">
        <v>40545</v>
      </c>
      <c r="I67" s="31">
        <v>11265</v>
      </c>
      <c r="J67" s="32"/>
      <c r="K67" s="56">
        <f>H67+I67-J67</f>
        <v>51810</v>
      </c>
    </row>
    <row r="68" spans="2:11" ht="30" customHeight="1">
      <c r="B68" s="74" t="s">
        <v>83</v>
      </c>
      <c r="C68" s="75"/>
      <c r="D68" s="57"/>
      <c r="E68" s="28"/>
      <c r="F68" s="28"/>
      <c r="G68" s="58"/>
      <c r="H68" s="57"/>
      <c r="I68" s="28"/>
      <c r="J68" s="28"/>
      <c r="K68" s="58"/>
    </row>
    <row r="69" spans="2:11" ht="21.75" customHeight="1">
      <c r="B69" s="74" t="s">
        <v>84</v>
      </c>
      <c r="C69" s="75"/>
      <c r="D69" s="57"/>
      <c r="E69" s="28"/>
      <c r="F69" s="28"/>
      <c r="G69" s="58"/>
      <c r="H69" s="57"/>
      <c r="I69" s="28"/>
      <c r="J69" s="28"/>
      <c r="K69" s="58"/>
    </row>
    <row r="70" spans="2:11" ht="21.75" customHeight="1">
      <c r="B70" s="74" t="s">
        <v>85</v>
      </c>
      <c r="C70" s="75"/>
      <c r="D70" s="59">
        <v>81969</v>
      </c>
      <c r="E70" s="29">
        <v>18697</v>
      </c>
      <c r="F70" s="29"/>
      <c r="G70" s="56">
        <f aca="true" t="shared" si="0" ref="G70:G75">D70+E70-F70</f>
        <v>100666</v>
      </c>
      <c r="H70" s="59">
        <v>100666</v>
      </c>
      <c r="I70" s="29"/>
      <c r="J70" s="29">
        <v>30733</v>
      </c>
      <c r="K70" s="56">
        <f aca="true" t="shared" si="1" ref="K70:K75">H70+I70-J70</f>
        <v>69933</v>
      </c>
    </row>
    <row r="71" spans="2:11" ht="21.75" customHeight="1">
      <c r="B71" s="74" t="s">
        <v>86</v>
      </c>
      <c r="C71" s="75"/>
      <c r="D71" s="59">
        <v>682325</v>
      </c>
      <c r="E71" s="29"/>
      <c r="F71" s="29"/>
      <c r="G71" s="56">
        <f t="shared" si="0"/>
        <v>682325</v>
      </c>
      <c r="H71" s="59">
        <v>682325</v>
      </c>
      <c r="I71" s="29">
        <v>2013</v>
      </c>
      <c r="J71" s="29"/>
      <c r="K71" s="56">
        <f t="shared" si="1"/>
        <v>684338</v>
      </c>
    </row>
    <row r="72" spans="2:11" ht="21.75" customHeight="1">
      <c r="B72" s="74" t="s">
        <v>87</v>
      </c>
      <c r="C72" s="75"/>
      <c r="D72" s="59">
        <v>393695</v>
      </c>
      <c r="E72" s="29"/>
      <c r="F72" s="29">
        <v>393695</v>
      </c>
      <c r="G72" s="56">
        <f t="shared" si="0"/>
        <v>0</v>
      </c>
      <c r="H72" s="59"/>
      <c r="I72" s="29">
        <v>1794651</v>
      </c>
      <c r="J72" s="29">
        <v>217585</v>
      </c>
      <c r="K72" s="56">
        <f t="shared" si="1"/>
        <v>1577066</v>
      </c>
    </row>
    <row r="73" spans="2:11" ht="21.75" customHeight="1">
      <c r="B73" s="74" t="s">
        <v>88</v>
      </c>
      <c r="C73" s="75"/>
      <c r="D73" s="59"/>
      <c r="E73" s="29">
        <v>217585</v>
      </c>
      <c r="F73" s="29"/>
      <c r="G73" s="56">
        <f t="shared" si="0"/>
        <v>217585</v>
      </c>
      <c r="H73" s="59">
        <v>217585</v>
      </c>
      <c r="I73" s="29"/>
      <c r="J73" s="29">
        <v>217585</v>
      </c>
      <c r="K73" s="56">
        <f t="shared" si="1"/>
        <v>0</v>
      </c>
    </row>
    <row r="74" spans="2:11" ht="21.75" customHeight="1">
      <c r="B74" s="76" t="s">
        <v>89</v>
      </c>
      <c r="C74" s="75"/>
      <c r="D74" s="59"/>
      <c r="E74" s="29"/>
      <c r="F74" s="29"/>
      <c r="G74" s="56">
        <f t="shared" si="0"/>
        <v>0</v>
      </c>
      <c r="H74" s="59"/>
      <c r="I74" s="29"/>
      <c r="J74" s="29"/>
      <c r="K74" s="56">
        <f t="shared" si="1"/>
        <v>0</v>
      </c>
    </row>
    <row r="75" spans="2:11" ht="21.75" customHeight="1">
      <c r="B75" s="76" t="s">
        <v>90</v>
      </c>
      <c r="C75" s="75"/>
      <c r="D75" s="59">
        <v>5230090</v>
      </c>
      <c r="E75" s="29">
        <v>-198888</v>
      </c>
      <c r="F75" s="29">
        <v>421868</v>
      </c>
      <c r="G75" s="56">
        <f t="shared" si="0"/>
        <v>4609334</v>
      </c>
      <c r="H75" s="59">
        <v>4609334</v>
      </c>
      <c r="I75" s="29">
        <v>1807929</v>
      </c>
      <c r="J75" s="29">
        <v>30733</v>
      </c>
      <c r="K75" s="56">
        <f t="shared" si="1"/>
        <v>6386530</v>
      </c>
    </row>
    <row r="76" spans="1:11" ht="31.5" customHeight="1" thickBot="1">
      <c r="A76" s="15"/>
      <c r="B76" s="77" t="s">
        <v>92</v>
      </c>
      <c r="C76" s="78"/>
      <c r="D76" s="60"/>
      <c r="E76" s="61"/>
      <c r="F76" s="61"/>
      <c r="G76" s="62"/>
      <c r="H76" s="68"/>
      <c r="I76" s="69"/>
      <c r="J76" s="61"/>
      <c r="K76" s="62"/>
    </row>
    <row r="77" spans="1:11" ht="20.25" customHeight="1">
      <c r="A77" s="196"/>
      <c r="B77" s="196"/>
      <c r="C77" s="12"/>
      <c r="D77" s="7"/>
      <c r="E77" s="7"/>
      <c r="F77" s="7"/>
      <c r="G77" s="7"/>
      <c r="H77" s="7"/>
      <c r="I77" s="7"/>
      <c r="J77" s="7"/>
      <c r="K77" s="7"/>
    </row>
    <row r="78" ht="8.25" customHeight="1"/>
    <row r="79" spans="2:11" ht="64.5" customHeight="1">
      <c r="B79" s="197" t="s">
        <v>113</v>
      </c>
      <c r="C79" s="197"/>
      <c r="D79" s="197"/>
      <c r="E79" s="197"/>
      <c r="F79" s="197"/>
      <c r="G79" s="197"/>
      <c r="H79" s="197"/>
      <c r="I79" s="197"/>
      <c r="J79" s="197"/>
      <c r="K79" s="197"/>
    </row>
    <row r="80" spans="2:11" ht="12.75">
      <c r="B80" s="22"/>
      <c r="C80" s="23"/>
      <c r="D80" s="23"/>
      <c r="E80" s="23"/>
      <c r="F80" s="23"/>
      <c r="G80" s="23"/>
      <c r="H80" s="23"/>
      <c r="I80" s="23"/>
      <c r="J80" s="23"/>
      <c r="K80" s="23"/>
    </row>
    <row r="81" spans="2:11" ht="35.25" customHeight="1">
      <c r="B81" s="198" t="s">
        <v>91</v>
      </c>
      <c r="C81" s="199"/>
      <c r="D81" s="199"/>
      <c r="E81" s="199"/>
      <c r="F81" s="199"/>
      <c r="G81" s="199"/>
      <c r="H81" s="199"/>
      <c r="I81" s="199"/>
      <c r="J81" s="199"/>
      <c r="K81" s="199"/>
    </row>
    <row r="82" spans="2:11" ht="99.75" customHeight="1">
      <c r="B82" s="207" t="s">
        <v>115</v>
      </c>
      <c r="C82" s="208"/>
      <c r="D82" s="208"/>
      <c r="E82" s="208"/>
      <c r="F82" s="208"/>
      <c r="G82" s="208"/>
      <c r="H82" s="208"/>
      <c r="I82" s="208"/>
      <c r="J82" s="208"/>
      <c r="K82" s="208"/>
    </row>
    <row r="83" spans="2:11" ht="33" customHeight="1">
      <c r="B83" s="205" t="s">
        <v>116</v>
      </c>
      <c r="C83" s="206"/>
      <c r="D83" s="206"/>
      <c r="E83" s="206"/>
      <c r="F83" s="206"/>
      <c r="G83" s="206"/>
      <c r="H83" s="206"/>
      <c r="I83" s="206"/>
      <c r="J83" s="206"/>
      <c r="K83" s="206"/>
    </row>
    <row r="84" spans="2:11" ht="14.25" customHeight="1">
      <c r="B84" s="203"/>
      <c r="C84" s="204"/>
      <c r="D84" s="204"/>
      <c r="E84" s="204"/>
      <c r="F84" s="204"/>
      <c r="G84" s="204"/>
      <c r="H84" s="204"/>
      <c r="I84" s="204"/>
      <c r="J84" s="204"/>
      <c r="K84" s="204"/>
    </row>
    <row r="85" spans="2:11" ht="24.75" customHeight="1">
      <c r="B85" s="187" t="s">
        <v>97</v>
      </c>
      <c r="C85" s="188"/>
      <c r="D85" s="188"/>
      <c r="E85" s="188"/>
      <c r="F85" s="188"/>
      <c r="G85" s="188"/>
      <c r="H85" s="188"/>
      <c r="I85" s="188"/>
      <c r="J85" s="188"/>
      <c r="K85" s="188"/>
    </row>
    <row r="86" spans="2:11" ht="26.25" customHeight="1">
      <c r="B86" s="191" t="s">
        <v>95</v>
      </c>
      <c r="C86" s="191"/>
      <c r="D86" s="191"/>
      <c r="E86" s="191"/>
      <c r="F86" s="191"/>
      <c r="G86" s="191"/>
      <c r="H86" s="191"/>
      <c r="I86" s="191"/>
      <c r="J86" s="191"/>
      <c r="K86" s="191"/>
    </row>
    <row r="87" spans="2:11" ht="12.75" customHeight="1">
      <c r="B87" s="191" t="s">
        <v>114</v>
      </c>
      <c r="C87" s="191"/>
      <c r="D87" s="191"/>
      <c r="E87" s="191"/>
      <c r="F87" s="191"/>
      <c r="G87" s="191"/>
      <c r="H87" s="191"/>
      <c r="I87" s="191"/>
      <c r="J87" s="191"/>
      <c r="K87" s="191"/>
    </row>
    <row r="88" spans="2:11" ht="12.75">
      <c r="B88" s="24"/>
      <c r="C88" s="24"/>
      <c r="D88" s="24"/>
      <c r="E88" s="24"/>
      <c r="F88" s="24"/>
      <c r="G88" s="24"/>
      <c r="H88" s="24"/>
      <c r="I88" s="24"/>
      <c r="J88" s="24"/>
      <c r="K88" s="24"/>
    </row>
    <row r="89" spans="2:11" s="20" customFormat="1" ht="18.75" customHeight="1">
      <c r="B89" s="184" t="s">
        <v>106</v>
      </c>
      <c r="C89" s="184"/>
      <c r="D89" s="184"/>
      <c r="E89" s="184"/>
      <c r="F89" s="184"/>
      <c r="G89" s="184"/>
      <c r="H89" s="184"/>
      <c r="I89" s="184"/>
      <c r="J89" s="184"/>
      <c r="K89" s="184"/>
    </row>
    <row r="90" spans="2:11" s="20" customFormat="1" ht="12.75" customHeight="1">
      <c r="B90" s="192" t="s">
        <v>107</v>
      </c>
      <c r="C90" s="193"/>
      <c r="D90" s="193"/>
      <c r="E90" s="193"/>
      <c r="F90" s="193"/>
      <c r="G90" s="193"/>
      <c r="H90" s="193"/>
      <c r="I90" s="193"/>
      <c r="J90" s="193"/>
      <c r="K90" s="193"/>
    </row>
    <row r="91" spans="2:11" s="20" customFormat="1" ht="12.75" customHeight="1">
      <c r="B91" s="25" t="s">
        <v>108</v>
      </c>
      <c r="C91" s="26"/>
      <c r="D91" s="26"/>
      <c r="E91" s="26"/>
      <c r="F91" s="26"/>
      <c r="G91" s="26"/>
      <c r="H91" s="26"/>
      <c r="I91" s="26"/>
      <c r="J91" s="26"/>
      <c r="K91" s="26"/>
    </row>
    <row r="92" spans="2:11" s="20" customFormat="1" ht="12.75" customHeight="1">
      <c r="B92" s="194" t="s">
        <v>109</v>
      </c>
      <c r="C92" s="194"/>
      <c r="D92" s="194"/>
      <c r="E92" s="194"/>
      <c r="F92" s="194"/>
      <c r="G92" s="194"/>
      <c r="H92" s="194"/>
      <c r="I92" s="194"/>
      <c r="J92" s="194"/>
      <c r="K92" s="194"/>
    </row>
    <row r="93" spans="2:11" s="20" customFormat="1" ht="12.75" customHeight="1">
      <c r="B93" s="27" t="s">
        <v>110</v>
      </c>
      <c r="C93" s="27"/>
      <c r="D93" s="27"/>
      <c r="E93" s="27"/>
      <c r="F93" s="27"/>
      <c r="G93" s="27"/>
      <c r="H93" s="27"/>
      <c r="I93" s="27"/>
      <c r="J93" s="27"/>
      <c r="K93" s="27"/>
    </row>
    <row r="94" spans="2:11" s="20" customFormat="1" ht="26.25" customHeight="1">
      <c r="B94" s="195" t="s">
        <v>103</v>
      </c>
      <c r="C94" s="195"/>
      <c r="D94" s="195"/>
      <c r="E94" s="195"/>
      <c r="F94" s="195"/>
      <c r="G94" s="195"/>
      <c r="H94" s="195"/>
      <c r="I94" s="195"/>
      <c r="J94" s="195"/>
      <c r="K94" s="195"/>
    </row>
    <row r="95" spans="2:11" s="20" customFormat="1" ht="12.75" customHeight="1">
      <c r="B95" s="27"/>
      <c r="C95" s="27"/>
      <c r="D95" s="27"/>
      <c r="E95" s="27"/>
      <c r="F95" s="27"/>
      <c r="G95" s="27"/>
      <c r="H95" s="27"/>
      <c r="I95" s="27"/>
      <c r="J95" s="27"/>
      <c r="K95" s="27"/>
    </row>
    <row r="96" spans="2:11" s="20" customFormat="1" ht="12" customHeight="1">
      <c r="B96" s="194"/>
      <c r="C96" s="194"/>
      <c r="D96" s="194"/>
      <c r="E96" s="194"/>
      <c r="F96" s="194"/>
      <c r="G96" s="194"/>
      <c r="H96" s="194"/>
      <c r="I96" s="194"/>
      <c r="J96" s="194"/>
      <c r="K96" s="194"/>
    </row>
    <row r="97" spans="2:11" s="20" customFormat="1" ht="10.5" customHeight="1">
      <c r="B97" s="194"/>
      <c r="C97" s="194"/>
      <c r="D97" s="194"/>
      <c r="E97" s="194"/>
      <c r="F97" s="194"/>
      <c r="G97" s="194"/>
      <c r="H97" s="194"/>
      <c r="I97" s="194"/>
      <c r="J97" s="194"/>
      <c r="K97" s="194"/>
    </row>
    <row r="98" spans="2:11" s="20" customFormat="1" ht="18.75" customHeight="1">
      <c r="B98" s="21"/>
      <c r="C98" s="21"/>
      <c r="D98" s="21"/>
      <c r="E98" s="21"/>
      <c r="F98" s="21"/>
      <c r="G98" s="21"/>
      <c r="H98" s="21"/>
      <c r="I98" s="21"/>
      <c r="J98" s="21"/>
      <c r="K98" s="21"/>
    </row>
    <row r="99" spans="2:11" ht="12.75">
      <c r="B99" s="1"/>
      <c r="C99" s="1"/>
      <c r="D99" s="1"/>
      <c r="E99" s="1"/>
      <c r="F99" s="6"/>
      <c r="G99" s="1"/>
      <c r="H99" s="189" t="s">
        <v>96</v>
      </c>
      <c r="I99" s="190"/>
      <c r="J99" s="190"/>
      <c r="K99" s="190"/>
    </row>
    <row r="100" spans="2:11" ht="12.75">
      <c r="B100" s="1"/>
      <c r="C100" s="1"/>
      <c r="D100" s="1"/>
      <c r="E100" s="1"/>
      <c r="F100" s="6"/>
      <c r="G100" s="1"/>
      <c r="H100" s="186" t="s">
        <v>111</v>
      </c>
      <c r="I100" s="186"/>
      <c r="J100" s="186"/>
      <c r="K100" s="186"/>
    </row>
    <row r="101" spans="2:11" ht="18" customHeight="1">
      <c r="B101" s="1"/>
      <c r="C101" s="1"/>
      <c r="D101" s="1"/>
      <c r="E101" s="1"/>
      <c r="F101" s="6"/>
      <c r="G101" s="1"/>
      <c r="H101" s="186" t="s">
        <v>112</v>
      </c>
      <c r="I101" s="186"/>
      <c r="J101" s="186"/>
      <c r="K101" s="186"/>
    </row>
    <row r="102" spans="2:11" ht="16.5" customHeight="1">
      <c r="B102" s="185"/>
      <c r="C102" s="185"/>
      <c r="D102" s="185"/>
      <c r="E102" s="185"/>
      <c r="F102" s="185"/>
      <c r="G102" s="185"/>
      <c r="H102" s="185"/>
      <c r="I102" s="185"/>
      <c r="J102" s="185"/>
      <c r="K102" s="185"/>
    </row>
  </sheetData>
  <mergeCells count="130">
    <mergeCell ref="B83:K83"/>
    <mergeCell ref="B97:K97"/>
    <mergeCell ref="B3:K3"/>
    <mergeCell ref="B96:K96"/>
    <mergeCell ref="B94:K94"/>
    <mergeCell ref="A77:B77"/>
    <mergeCell ref="B79:K79"/>
    <mergeCell ref="B81:K81"/>
    <mergeCell ref="B82:K82"/>
    <mergeCell ref="B58:D59"/>
    <mergeCell ref="E58:E59"/>
    <mergeCell ref="B102:K102"/>
    <mergeCell ref="H100:K100"/>
    <mergeCell ref="B85:K85"/>
    <mergeCell ref="H99:K99"/>
    <mergeCell ref="H101:K101"/>
    <mergeCell ref="B86:K86"/>
    <mergeCell ref="B87:K87"/>
    <mergeCell ref="B89:K89"/>
    <mergeCell ref="B90:K90"/>
    <mergeCell ref="B92:K92"/>
    <mergeCell ref="F58:F59"/>
    <mergeCell ref="A61:K61"/>
    <mergeCell ref="B56:D57"/>
    <mergeCell ref="E56:E57"/>
    <mergeCell ref="F56:F57"/>
    <mergeCell ref="G56:I56"/>
    <mergeCell ref="B54:D55"/>
    <mergeCell ref="E54:E55"/>
    <mergeCell ref="F54:F55"/>
    <mergeCell ref="G54:I54"/>
    <mergeCell ref="G55:I55"/>
    <mergeCell ref="B52:D52"/>
    <mergeCell ref="G52:I52"/>
    <mergeCell ref="B53:D53"/>
    <mergeCell ref="G53:I53"/>
    <mergeCell ref="B50:D50"/>
    <mergeCell ref="G50:I50"/>
    <mergeCell ref="B51:D51"/>
    <mergeCell ref="G51:I51"/>
    <mergeCell ref="K46:K47"/>
    <mergeCell ref="B48:D48"/>
    <mergeCell ref="G48:I48"/>
    <mergeCell ref="B49:D49"/>
    <mergeCell ref="G49:I49"/>
    <mergeCell ref="J46:J47"/>
    <mergeCell ref="B45:D45"/>
    <mergeCell ref="G45:I45"/>
    <mergeCell ref="B46:D47"/>
    <mergeCell ref="E46:E47"/>
    <mergeCell ref="F46:F47"/>
    <mergeCell ref="G46:I47"/>
    <mergeCell ref="B43:D43"/>
    <mergeCell ref="G43:I43"/>
    <mergeCell ref="B44:D44"/>
    <mergeCell ref="G44:I44"/>
    <mergeCell ref="B40:D40"/>
    <mergeCell ref="G40:I40"/>
    <mergeCell ref="B41:D42"/>
    <mergeCell ref="E41:E42"/>
    <mergeCell ref="F41:F42"/>
    <mergeCell ref="G41:I41"/>
    <mergeCell ref="G42:I42"/>
    <mergeCell ref="B38:D38"/>
    <mergeCell ref="G38:I38"/>
    <mergeCell ref="B39:D39"/>
    <mergeCell ref="G39:I39"/>
    <mergeCell ref="G31:I31"/>
    <mergeCell ref="B33:F34"/>
    <mergeCell ref="G33:K34"/>
    <mergeCell ref="B35:D37"/>
    <mergeCell ref="E35:E37"/>
    <mergeCell ref="F35:F37"/>
    <mergeCell ref="G35:I36"/>
    <mergeCell ref="J35:J36"/>
    <mergeCell ref="K35:K36"/>
    <mergeCell ref="G37:I37"/>
    <mergeCell ref="B29:D29"/>
    <mergeCell ref="G29:I30"/>
    <mergeCell ref="J29:J30"/>
    <mergeCell ref="K29:K30"/>
    <mergeCell ref="B30:D30"/>
    <mergeCell ref="B27:D27"/>
    <mergeCell ref="G27:I27"/>
    <mergeCell ref="B28:D28"/>
    <mergeCell ref="G28:I28"/>
    <mergeCell ref="B25:D25"/>
    <mergeCell ref="G25:I25"/>
    <mergeCell ref="B26:D26"/>
    <mergeCell ref="G26:I26"/>
    <mergeCell ref="B23:D23"/>
    <mergeCell ref="G23:I24"/>
    <mergeCell ref="J23:J24"/>
    <mergeCell ref="K23:K24"/>
    <mergeCell ref="B24:D24"/>
    <mergeCell ref="B21:D21"/>
    <mergeCell ref="G21:I21"/>
    <mergeCell ref="B22:D22"/>
    <mergeCell ref="G22:I22"/>
    <mergeCell ref="B18:D18"/>
    <mergeCell ref="G18:I18"/>
    <mergeCell ref="B19:D20"/>
    <mergeCell ref="E19:E20"/>
    <mergeCell ref="F19:F20"/>
    <mergeCell ref="G19:I19"/>
    <mergeCell ref="G20:I20"/>
    <mergeCell ref="B15:D15"/>
    <mergeCell ref="G15:I15"/>
    <mergeCell ref="B16:D16"/>
    <mergeCell ref="B17:D17"/>
    <mergeCell ref="G17:I17"/>
    <mergeCell ref="G16:I16"/>
    <mergeCell ref="B11:K11"/>
    <mergeCell ref="B13:K13"/>
    <mergeCell ref="B14:D14"/>
    <mergeCell ref="G14:I14"/>
    <mergeCell ref="B9:C9"/>
    <mergeCell ref="D9:G9"/>
    <mergeCell ref="H9:I9"/>
    <mergeCell ref="J9:K9"/>
    <mergeCell ref="D63:G63"/>
    <mergeCell ref="H63:K63"/>
    <mergeCell ref="B1:K1"/>
    <mergeCell ref="B2:K2"/>
    <mergeCell ref="B4:K4"/>
    <mergeCell ref="B7:K7"/>
    <mergeCell ref="B8:C8"/>
    <mergeCell ref="D8:G8"/>
    <mergeCell ref="H8:I8"/>
    <mergeCell ref="J8:K8"/>
  </mergeCells>
  <printOptions/>
  <pageMargins left="0.56" right="0.7480314960629921" top="0.5905511811023623" bottom="0.5905511811023623" header="0.5118110236220472" footer="0.5118110236220472"/>
  <pageSetup horizontalDpi="300" verticalDpi="300" orientation="portrait" paperSize="9" scale="80" r:id="rId1"/>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Dafinka Stamenković</dc:creator>
  <cp:keywords/>
  <dc:description/>
  <cp:lastModifiedBy>gorica.zeradjanin</cp:lastModifiedBy>
  <cp:lastPrinted>2011-07-07T12:02:09Z</cp:lastPrinted>
  <dcterms:created xsi:type="dcterms:W3CDTF">2007-02-12T13:02:25Z</dcterms:created>
  <dcterms:modified xsi:type="dcterms:W3CDTF">2011-07-07T12:02:49Z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