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>
    <definedName name="Excel_BuiltIn_Print_Area_1_1">'Privredna drustva'!$B$1:$K$98</definedName>
    <definedName name="Excel_BuiltIn_Print_Area_1_1_1">'Privredna drustva'!$B$1:$K$98</definedName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<sst xmlns="http://schemas.openxmlformats.org/spreadsheetml/2006/main" count="120" uniqueCount="113">
  <si>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  </r>
  </si>
  <si>
    <t>ИЗВОД ИЗ ФИНАНСИЈСКИХ ИЗВЕШТАЈА ЗА 2010. ГОДИНУ</t>
  </si>
  <si>
    <t>ТРАЈАЛ КОРПОРАЦИЈА а.д. КРУШЕВАЦ</t>
  </si>
  <si>
    <t>I ОСНОВНИ ПОДАЦИ</t>
  </si>
  <si>
    <t>1. пословно име:</t>
  </si>
  <si>
    <t>ТРАЈАЛ КОРПОРАЦИЈА АД</t>
  </si>
  <si>
    <t>3. матични број:</t>
  </si>
  <si>
    <t>07144083</t>
  </si>
  <si>
    <t>2. адреса:</t>
  </si>
  <si>
    <t>Милоша Обилића бб Крушевац</t>
  </si>
  <si>
    <t>4. ПИБ:</t>
  </si>
  <si>
    <t>II ФИНАНСИЈСКИ ИЗВЕШТАЈИ</t>
  </si>
  <si>
    <t>БИЛАНС СТАЊА (у 000 дин)</t>
  </si>
  <si>
    <t>АКТИВА</t>
  </si>
  <si>
    <t>2009.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</si>
  <si>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</si>
  <si>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</si>
  <si>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</si>
  <si>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</si>
  <si>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</si>
  <si>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</si>
  <si>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</si>
  <si>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</si>
  <si>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</si>
  <si>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</si>
  <si>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</si>
  <si>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</si>
  <si>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</si>
  <si>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</si>
  <si>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</si>
  <si>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</si>
  <si>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</si>
  <si>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</si>
  <si>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</si>
  <si>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</si>
  <si>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</si>
  <si>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</si>
  <si>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</si>
  <si>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</si>
  <si>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</si>
  <si>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</si>
  <si>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</si>
  <si>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</si>
  <si>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</si>
  <si>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</si>
  <si>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</si>
  <si>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</si>
  <si>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</si>
  <si>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</si>
  <si>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</si>
  <si>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</si>
  <si>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</si>
  <si>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2010.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</si>
  <si>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</si>
  <si>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</si>
  <si>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</si>
  <si>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</si>
  <si>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Пословни губитак</t>
  </si>
  <si>
    <t>III Нето прилив / 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</si>
  <si>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</si>
  <si>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</si>
  <si>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</si>
  <si>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</si>
  <si>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</si>
  <si>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</si>
  <si>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</si>
  <si>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Губитск из редов. пословања 
пре опорезивања</t>
  </si>
  <si>
    <t>III Нето прилив/ одлив готовине</t>
  </si>
  <si>
    <t>IX НЕТО добитак / губитак пословања које се обуставља</t>
  </si>
  <si>
    <t>В. ТОКОВИ ГОТОВИНЕ ИЗ 
АКТИВНОСТИ ФИНАНСИРАЊА</t>
  </si>
  <si>
    <t>Б.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</si>
  <si>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</si>
  <si>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</si>
  <si>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</si>
  <si>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3. Одложени порески приход периода</t>
  </si>
  <si>
    <t>III Нето прилив/ длив  готовине</t>
  </si>
  <si>
    <t>Г. Исплаћена лична примања 
послодавцу</t>
  </si>
  <si>
    <t>Г. СВЕГА ПРИЛИВИ ГОТОВИНЕ</t>
  </si>
  <si>
    <t>Д. НЕТО ГУБИТАК</t>
  </si>
  <si>
    <t>Д. СВЕГА ОДЛИВИ ГОТОВИНЕ</t>
  </si>
  <si>
    <t>Ђ. НЕТО ДОБИТАК КОЈИ ПРИПАДА МАЊИНСКИМ УЛАГАЧИМА</t>
  </si>
  <si>
    <t>Ђ. НЕТО ПРИЛИВ / ОДЛИВ ГОТОВ.</t>
  </si>
  <si>
    <t>Е. НЕТО ДОБИТАК КОЈИ ПРИПАДА 
ВЛАСНИЦИМА МАТИЧНОГ
ПРАВНОГ ЛИЦА</t>
  </si>
  <si>
    <t>Е. ГОТОВИНА НА ПОЧЕТКУ ОБРАЧУНСКОГ ПЕРИОДА</t>
  </si>
  <si>
    <t>Ж. ЗАРАДА ПО АКЦИЈИ</t>
  </si>
  <si>
    <t>1. Основна зарада по акцији</t>
  </si>
  <si>
    <t>Ж. ПОЗИТ. / НЕГАТ. КУРСНЕ РАЗЛИКЕ ПО ОСНОВУ ПРЕРАЧУНА ГОТОВИНЕ</t>
  </si>
  <si>
    <t>2. Умањена (разводњена) 
зарада по акцији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</si>
  <si>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</si>
  <si>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</si>
  <si>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</si>
  <si>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</si>
  <si>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</si>
  <si>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</si>
  <si>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</si>
  <si>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</si>
  <si>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</si>
  <si>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</si>
  <si>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</si>
  <si>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</si>
  <si>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</si>
  <si>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</si>
  <si>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</si>
  <si>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</si>
  <si>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</si>
  <si>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</si>
  <si>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</si>
  <si>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( БДО  д.о.о. Београд </t>
    </r>
    <r>
      <rPr>
        <u val="single"/>
        <sz val="10"/>
        <rFont val="Arial"/>
        <family val="2"/>
      </rPr>
      <t>)</t>
    </r>
    <r>
      <rPr>
        <b/>
        <u val="single"/>
        <sz val="10"/>
        <rFont val="Arial"/>
        <family val="2"/>
      </rPr>
      <t xml:space="preserve"> О ФИНАНСИЈСКИМ ИЗВЕШТАЈИМА</t>
    </r>
    <r>
      <rPr>
        <sz val="10"/>
        <rFont val="Arial"/>
        <family val="2"/>
      </rPr>
      <t>. 
Због значаја питања изнетих у предходним пасусима, не изражавамо мишљење о финансијским извештајима Друштва за 2010. годину.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</si>
  <si>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</si>
  <si>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</si>
  <si>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 xml:space="preserve">Увид се може извршити сваког радног дана oд 7:30 до 15:30 у седишту друштва  ТРАЈАЛ КОРПОРАЦИЈЕ АД, ул. Милоша Обилића бб. </t>
  </si>
  <si>
    <t>Директор</t>
  </si>
  <si>
    <t>Христо Крушарски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</si>
</sst>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/>
    </xf>
    <xf numFmtId="3" fontId="19" fillId="0" borderId="11" xfId="0" applyNumberFormat="1" applyFont="1" applyFill="1" applyBorder="1" applyAlignment="1">
      <alignment horizontal="right" vertical="center"/>
    </xf>
    <xf numFmtId="37" fontId="19" fillId="0" borderId="11" xfId="0" applyNumberFormat="1" applyFont="1" applyBorder="1" applyAlignment="1">
      <alignment horizontal="right" vertical="center"/>
    </xf>
    <xf numFmtId="3" fontId="19" fillId="24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37" fontId="19" fillId="0" borderId="11" xfId="0" applyNumberFormat="1" applyFont="1" applyFill="1" applyBorder="1" applyAlignment="1">
      <alignment horizontal="right" vertical="center"/>
    </xf>
    <xf numFmtId="3" fontId="25" fillId="0" borderId="11" xfId="0" applyNumberFormat="1" applyFont="1" applyBorder="1" applyAlignment="1">
      <alignment vertical="center"/>
    </xf>
    <xf numFmtId="37" fontId="19" fillId="24" borderId="11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3" fontId="26" fillId="0" borderId="11" xfId="0" applyNumberFormat="1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2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11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/>
    </xf>
    <xf numFmtId="0" fontId="21" fillId="0" borderId="11" xfId="0" applyFont="1" applyBorder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2:11" ht="32.2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2.75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12.75"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80" t="s">
        <v>3</v>
      </c>
      <c r="C5" s="80"/>
      <c r="D5" s="80"/>
      <c r="E5" s="80"/>
      <c r="F5" s="80"/>
      <c r="G5" s="80"/>
      <c r="H5" s="80"/>
      <c r="I5" s="80"/>
      <c r="J5" s="80"/>
      <c r="K5" s="80"/>
    </row>
    <row r="6" spans="2:11" ht="12.75">
      <c r="B6" s="75" t="s">
        <v>4</v>
      </c>
      <c r="C6" s="75"/>
      <c r="D6" s="76" t="s">
        <v>5</v>
      </c>
      <c r="E6" s="76"/>
      <c r="F6" s="76"/>
      <c r="G6" s="76"/>
      <c r="H6" s="75" t="s">
        <v>6</v>
      </c>
      <c r="I6" s="75"/>
      <c r="J6" s="77" t="s">
        <v>7</v>
      </c>
      <c r="K6" s="77"/>
    </row>
    <row r="7" spans="2:11" ht="12.75">
      <c r="B7" s="75" t="s">
        <v>8</v>
      </c>
      <c r="C7" s="75"/>
      <c r="D7" s="76" t="s">
        <v>9</v>
      </c>
      <c r="E7" s="76"/>
      <c r="F7" s="76"/>
      <c r="G7" s="76"/>
      <c r="H7" s="75" t="s">
        <v>10</v>
      </c>
      <c r="I7" s="75"/>
      <c r="J7" s="76">
        <v>100315020</v>
      </c>
      <c r="K7" s="7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3" t="s">
        <v>11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7" t="s">
        <v>12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2.75">
      <c r="B12" s="74" t="s">
        <v>13</v>
      </c>
      <c r="C12" s="74"/>
      <c r="D12" s="74"/>
      <c r="E12" s="8" t="s">
        <v>14</v>
      </c>
      <c r="F12" s="8">
        <v>2010</v>
      </c>
      <c r="G12" s="74" t="s">
        <v>15</v>
      </c>
      <c r="H12" s="74"/>
      <c r="I12" s="74"/>
      <c r="J12" s="8" t="s">
        <v>14</v>
      </c>
      <c r="K12" s="8">
        <v>2010</v>
      </c>
    </row>
    <row r="13" spans="2:11" ht="12.75">
      <c r="B13" s="59" t="s">
        <v>16</v>
      </c>
      <c r="C13" s="59"/>
      <c r="D13" s="59"/>
      <c r="E13" s="9">
        <f>E16+E17+E21</f>
        <v>6998182</v>
      </c>
      <c r="F13" s="9">
        <f>F16+F17+F21</f>
        <v>7154962</v>
      </c>
      <c r="G13" s="59" t="s">
        <v>17</v>
      </c>
      <c r="H13" s="59"/>
      <c r="I13" s="59"/>
      <c r="J13" s="10">
        <f>J14+J15+J16+J17+J18+J19+J20-J21+J22</f>
        <v>2483550</v>
      </c>
      <c r="K13" s="10">
        <f>K14+K15+K16+K17+K18+K19+K20-K21+K22</f>
        <v>1329093</v>
      </c>
    </row>
    <row r="14" spans="2:11" ht="12.75">
      <c r="B14" s="63" t="s">
        <v>18</v>
      </c>
      <c r="C14" s="63"/>
      <c r="D14" s="63"/>
      <c r="E14" s="11"/>
      <c r="F14" s="11"/>
      <c r="G14" s="72" t="s">
        <v>19</v>
      </c>
      <c r="H14" s="72"/>
      <c r="I14" s="72"/>
      <c r="J14" s="12">
        <v>1442991</v>
      </c>
      <c r="K14" s="12">
        <v>1498201</v>
      </c>
    </row>
    <row r="15" spans="2:11" ht="12.75">
      <c r="B15" s="72" t="s">
        <v>20</v>
      </c>
      <c r="C15" s="72"/>
      <c r="D15" s="72"/>
      <c r="E15" s="11"/>
      <c r="F15" s="11"/>
      <c r="G15" s="63" t="s">
        <v>21</v>
      </c>
      <c r="H15" s="63"/>
      <c r="I15" s="63"/>
      <c r="J15" s="12"/>
      <c r="K15" s="12"/>
    </row>
    <row r="16" spans="2:11" ht="12.75">
      <c r="B16" s="63" t="s">
        <v>22</v>
      </c>
      <c r="C16" s="63"/>
      <c r="D16" s="63"/>
      <c r="E16" s="11">
        <v>41221</v>
      </c>
      <c r="F16" s="11">
        <v>29810</v>
      </c>
      <c r="G16" s="63" t="s">
        <v>23</v>
      </c>
      <c r="H16" s="63"/>
      <c r="I16" s="63"/>
      <c r="J16" s="12">
        <v>3139</v>
      </c>
      <c r="K16" s="12"/>
    </row>
    <row r="17" spans="2:11" ht="12.75">
      <c r="B17" s="62" t="s">
        <v>24</v>
      </c>
      <c r="C17" s="62"/>
      <c r="D17" s="62"/>
      <c r="E17" s="56">
        <v>6925294</v>
      </c>
      <c r="F17" s="56">
        <v>7097371</v>
      </c>
      <c r="G17" s="63" t="s">
        <v>25</v>
      </c>
      <c r="H17" s="63"/>
      <c r="I17" s="63"/>
      <c r="J17" s="12">
        <v>1506869</v>
      </c>
      <c r="K17" s="12">
        <v>1507681</v>
      </c>
    </row>
    <row r="18" spans="2:11" ht="24" customHeight="1">
      <c r="B18" s="62"/>
      <c r="C18" s="62"/>
      <c r="D18" s="62"/>
      <c r="E18" s="56"/>
      <c r="F18" s="56"/>
      <c r="G18" s="65" t="s">
        <v>26</v>
      </c>
      <c r="H18" s="65"/>
      <c r="I18" s="65"/>
      <c r="J18" s="12"/>
      <c r="K18" s="12"/>
    </row>
    <row r="19" spans="2:11" ht="22.5" customHeight="1">
      <c r="B19" s="62"/>
      <c r="C19" s="62"/>
      <c r="D19" s="62"/>
      <c r="E19" s="56"/>
      <c r="F19" s="56"/>
      <c r="G19" s="65" t="s">
        <v>27</v>
      </c>
      <c r="H19" s="65"/>
      <c r="I19" s="65"/>
      <c r="J19" s="12"/>
      <c r="K19" s="12"/>
    </row>
    <row r="20" spans="2:11" ht="12.75">
      <c r="B20" s="62"/>
      <c r="C20" s="62"/>
      <c r="D20" s="62"/>
      <c r="E20" s="56"/>
      <c r="F20" s="56"/>
      <c r="G20" s="63" t="s">
        <v>28</v>
      </c>
      <c r="H20" s="63"/>
      <c r="I20" s="63"/>
      <c r="J20" s="12">
        <v>1506123</v>
      </c>
      <c r="K20" s="12">
        <v>1105213</v>
      </c>
    </row>
    <row r="21" spans="2:11" ht="12.75">
      <c r="B21" s="63" t="s">
        <v>29</v>
      </c>
      <c r="C21" s="63"/>
      <c r="D21" s="63"/>
      <c r="E21" s="11">
        <v>31667</v>
      </c>
      <c r="F21" s="11">
        <v>27781</v>
      </c>
      <c r="G21" s="63" t="s">
        <v>30</v>
      </c>
      <c r="H21" s="63"/>
      <c r="I21" s="63"/>
      <c r="J21" s="12">
        <v>1975572</v>
      </c>
      <c r="K21" s="12">
        <v>2782002</v>
      </c>
    </row>
    <row r="22" spans="2:11" ht="12.75">
      <c r="B22" s="59" t="s">
        <v>31</v>
      </c>
      <c r="C22" s="59"/>
      <c r="D22" s="59"/>
      <c r="E22" s="9">
        <f>E23+E24+E25</f>
        <v>6054248</v>
      </c>
      <c r="F22" s="9">
        <f>F23+F24+F25</f>
        <v>7191429</v>
      </c>
      <c r="G22" s="63" t="s">
        <v>32</v>
      </c>
      <c r="H22" s="63"/>
      <c r="I22" s="63"/>
      <c r="J22" s="12"/>
      <c r="K22" s="12"/>
    </row>
    <row r="23" spans="2:11" ht="12.75" customHeight="1">
      <c r="B23" s="63" t="s">
        <v>33</v>
      </c>
      <c r="C23" s="63"/>
      <c r="D23" s="63"/>
      <c r="E23" s="11">
        <v>3200971</v>
      </c>
      <c r="F23" s="11">
        <v>3259545</v>
      </c>
      <c r="G23" s="55" t="s">
        <v>34</v>
      </c>
      <c r="H23" s="55"/>
      <c r="I23" s="55"/>
      <c r="J23" s="71">
        <f>J25+J26+J27</f>
        <v>10777154</v>
      </c>
      <c r="K23" s="71">
        <f>K25+K26+K27</f>
        <v>13467157</v>
      </c>
    </row>
    <row r="24" spans="2:11" ht="46.5" customHeight="1">
      <c r="B24" s="65" t="s">
        <v>35</v>
      </c>
      <c r="C24" s="65"/>
      <c r="D24" s="65"/>
      <c r="E24" s="11"/>
      <c r="F24" s="11"/>
      <c r="G24" s="55"/>
      <c r="H24" s="55"/>
      <c r="I24" s="55"/>
      <c r="J24" s="71"/>
      <c r="K24" s="71"/>
    </row>
    <row r="25" spans="2:11" ht="12.75">
      <c r="B25" s="63" t="s">
        <v>36</v>
      </c>
      <c r="C25" s="63"/>
      <c r="D25" s="63"/>
      <c r="E25" s="11">
        <v>2853277</v>
      </c>
      <c r="F25" s="11">
        <v>3931884</v>
      </c>
      <c r="G25" s="63" t="s">
        <v>37</v>
      </c>
      <c r="H25" s="63"/>
      <c r="I25" s="63"/>
      <c r="J25" s="12">
        <v>37796</v>
      </c>
      <c r="K25" s="12">
        <v>43093</v>
      </c>
    </row>
    <row r="26" spans="2:11" ht="12.75">
      <c r="B26" s="63" t="s">
        <v>38</v>
      </c>
      <c r="C26" s="63"/>
      <c r="D26" s="63"/>
      <c r="E26" s="11">
        <v>208274</v>
      </c>
      <c r="F26" s="11">
        <v>449859</v>
      </c>
      <c r="G26" s="63" t="s">
        <v>39</v>
      </c>
      <c r="H26" s="63"/>
      <c r="I26" s="63"/>
      <c r="J26" s="12">
        <v>3852952</v>
      </c>
      <c r="K26" s="12">
        <v>4855386</v>
      </c>
    </row>
    <row r="27" spans="2:11" ht="12.75">
      <c r="B27" s="59" t="s">
        <v>40</v>
      </c>
      <c r="C27" s="59"/>
      <c r="D27" s="59"/>
      <c r="E27" s="9">
        <f>E13+E22+E26</f>
        <v>13260704</v>
      </c>
      <c r="F27" s="9">
        <f>F13+F22+F26</f>
        <v>14796250</v>
      </c>
      <c r="G27" s="63" t="s">
        <v>41</v>
      </c>
      <c r="H27" s="63"/>
      <c r="I27" s="63"/>
      <c r="J27" s="12">
        <v>6886406</v>
      </c>
      <c r="K27" s="12">
        <v>8568678</v>
      </c>
    </row>
    <row r="28" spans="2:11" ht="12.75">
      <c r="B28" s="59" t="s">
        <v>42</v>
      </c>
      <c r="C28" s="59"/>
      <c r="D28" s="59"/>
      <c r="E28" s="11"/>
      <c r="F28" s="11"/>
      <c r="G28" s="63" t="s">
        <v>43</v>
      </c>
      <c r="H28" s="63"/>
      <c r="I28" s="63"/>
      <c r="J28" s="12"/>
      <c r="K28" s="12"/>
    </row>
    <row r="29" spans="2:11" ht="12.75">
      <c r="B29" s="59" t="s">
        <v>44</v>
      </c>
      <c r="C29" s="59"/>
      <c r="D29" s="59"/>
      <c r="E29" s="9">
        <f>E27</f>
        <v>13260704</v>
      </c>
      <c r="F29" s="9">
        <f>F27</f>
        <v>14796250</v>
      </c>
      <c r="G29" s="60" t="s">
        <v>45</v>
      </c>
      <c r="H29" s="60"/>
      <c r="I29" s="60"/>
      <c r="J29" s="71">
        <f>J13+J23+J28</f>
        <v>13260704</v>
      </c>
      <c r="K29" s="71">
        <f>K13+K23+K28</f>
        <v>14796250</v>
      </c>
    </row>
    <row r="30" spans="2:11" ht="12.75">
      <c r="B30" s="59" t="s">
        <v>46</v>
      </c>
      <c r="C30" s="59"/>
      <c r="D30" s="59"/>
      <c r="E30" s="9">
        <v>579379</v>
      </c>
      <c r="F30" s="9">
        <v>20866</v>
      </c>
      <c r="G30" s="60"/>
      <c r="H30" s="60"/>
      <c r="I30" s="60"/>
      <c r="J30" s="71"/>
      <c r="K30" s="71"/>
    </row>
    <row r="31" spans="7:11" ht="12.75">
      <c r="G31" s="67" t="s">
        <v>47</v>
      </c>
      <c r="H31" s="67"/>
      <c r="I31" s="67"/>
      <c r="J31" s="13">
        <v>579379</v>
      </c>
      <c r="K31" s="13">
        <v>20866</v>
      </c>
    </row>
    <row r="32" spans="2:11" ht="12.75">
      <c r="B32" s="68" t="s">
        <v>48</v>
      </c>
      <c r="C32" s="68"/>
      <c r="D32" s="68"/>
      <c r="E32" s="68"/>
      <c r="F32" s="68"/>
      <c r="G32" s="69" t="s">
        <v>49</v>
      </c>
      <c r="H32" s="69"/>
      <c r="I32" s="69"/>
      <c r="J32" s="69"/>
      <c r="K32" s="69"/>
    </row>
    <row r="33" spans="2:11" ht="12.75">
      <c r="B33" s="68"/>
      <c r="C33" s="68"/>
      <c r="D33" s="68"/>
      <c r="E33" s="68"/>
      <c r="F33" s="68"/>
      <c r="G33" s="69"/>
      <c r="H33" s="69"/>
      <c r="I33" s="69"/>
      <c r="J33" s="69"/>
      <c r="K33" s="69"/>
    </row>
    <row r="34" spans="2:11" ht="12.75" customHeight="1">
      <c r="B34" s="61" t="s">
        <v>50</v>
      </c>
      <c r="C34" s="61"/>
      <c r="D34" s="61"/>
      <c r="E34" s="70" t="s">
        <v>14</v>
      </c>
      <c r="F34" s="70">
        <v>2010</v>
      </c>
      <c r="G34" s="55" t="s">
        <v>51</v>
      </c>
      <c r="H34" s="55"/>
      <c r="I34" s="55"/>
      <c r="J34" s="70" t="s">
        <v>14</v>
      </c>
      <c r="K34" s="70" t="s">
        <v>52</v>
      </c>
    </row>
    <row r="35" spans="2:11" ht="12.75">
      <c r="B35" s="61"/>
      <c r="C35" s="61"/>
      <c r="D35" s="61"/>
      <c r="E35" s="70"/>
      <c r="F35" s="70"/>
      <c r="G35" s="55"/>
      <c r="H35" s="55"/>
      <c r="I35" s="55"/>
      <c r="J35" s="70"/>
      <c r="K35" s="70"/>
    </row>
    <row r="36" spans="2:11" ht="12.75">
      <c r="B36" s="61"/>
      <c r="C36" s="61"/>
      <c r="D36" s="61"/>
      <c r="E36" s="70"/>
      <c r="F36" s="70"/>
      <c r="G36" s="63" t="s">
        <v>53</v>
      </c>
      <c r="H36" s="63"/>
      <c r="I36" s="63"/>
      <c r="J36" s="12">
        <v>1687719</v>
      </c>
      <c r="K36" s="12">
        <v>2994617</v>
      </c>
    </row>
    <row r="37" spans="2:11" ht="12.75">
      <c r="B37" s="63" t="s">
        <v>54</v>
      </c>
      <c r="C37" s="63"/>
      <c r="D37" s="63"/>
      <c r="E37" s="11">
        <v>1793337</v>
      </c>
      <c r="F37" s="11">
        <v>2783881</v>
      </c>
      <c r="G37" s="63" t="s">
        <v>55</v>
      </c>
      <c r="H37" s="63"/>
      <c r="I37" s="63"/>
      <c r="J37" s="12">
        <v>2528508</v>
      </c>
      <c r="K37" s="12">
        <v>3937491</v>
      </c>
    </row>
    <row r="38" spans="2:11" ht="12.75">
      <c r="B38" s="63" t="s">
        <v>56</v>
      </c>
      <c r="C38" s="63"/>
      <c r="D38" s="63"/>
      <c r="E38" s="14">
        <v>1640434</v>
      </c>
      <c r="F38" s="14">
        <v>4190806</v>
      </c>
      <c r="G38" s="63" t="s">
        <v>57</v>
      </c>
      <c r="H38" s="63"/>
      <c r="I38" s="63"/>
      <c r="J38" s="10">
        <f>J37-J36</f>
        <v>840789</v>
      </c>
      <c r="K38" s="10">
        <f>K37-K36</f>
        <v>942874</v>
      </c>
    </row>
    <row r="39" spans="2:11" ht="12.75">
      <c r="B39" s="66" t="s">
        <v>58</v>
      </c>
      <c r="C39" s="66"/>
      <c r="D39" s="66"/>
      <c r="E39" s="15">
        <v>152903</v>
      </c>
      <c r="F39" s="15">
        <v>-1406925</v>
      </c>
      <c r="G39" s="63" t="s">
        <v>59</v>
      </c>
      <c r="H39" s="63"/>
      <c r="I39" s="63"/>
      <c r="J39" s="12">
        <v>320720</v>
      </c>
      <c r="K39" s="12">
        <v>331623</v>
      </c>
    </row>
    <row r="40" spans="2:11" ht="12.75">
      <c r="B40" s="55" t="s">
        <v>60</v>
      </c>
      <c r="C40" s="55"/>
      <c r="D40" s="55"/>
      <c r="E40" s="56"/>
      <c r="F40" s="56"/>
      <c r="G40" s="63" t="s">
        <v>61</v>
      </c>
      <c r="H40" s="63"/>
      <c r="I40" s="63"/>
      <c r="J40" s="12">
        <v>631858</v>
      </c>
      <c r="K40" s="12">
        <v>786354</v>
      </c>
    </row>
    <row r="41" spans="2:11" ht="12.75" customHeight="1">
      <c r="B41" s="55"/>
      <c r="C41" s="55"/>
      <c r="D41" s="55"/>
      <c r="E41" s="56"/>
      <c r="F41" s="56"/>
      <c r="G41" s="62" t="s">
        <v>62</v>
      </c>
      <c r="H41" s="62"/>
      <c r="I41" s="62"/>
      <c r="J41" s="12">
        <v>107147</v>
      </c>
      <c r="K41" s="12">
        <v>131291</v>
      </c>
    </row>
    <row r="42" spans="2:11" ht="12.75">
      <c r="B42" s="62" t="s">
        <v>63</v>
      </c>
      <c r="C42" s="62"/>
      <c r="D42" s="62"/>
      <c r="E42" s="11">
        <v>66939</v>
      </c>
      <c r="F42" s="11">
        <v>44811</v>
      </c>
      <c r="G42" s="62" t="s">
        <v>64</v>
      </c>
      <c r="H42" s="62"/>
      <c r="I42" s="62"/>
      <c r="J42" s="12">
        <v>95197</v>
      </c>
      <c r="K42" s="12">
        <v>185748</v>
      </c>
    </row>
    <row r="43" spans="2:11" ht="24.75" customHeight="1">
      <c r="B43" s="62" t="s">
        <v>65</v>
      </c>
      <c r="C43" s="62"/>
      <c r="D43" s="62"/>
      <c r="E43" s="16">
        <v>55639</v>
      </c>
      <c r="F43" s="16">
        <v>463753</v>
      </c>
      <c r="G43" s="62" t="s">
        <v>66</v>
      </c>
      <c r="H43" s="62"/>
      <c r="I43" s="62"/>
      <c r="J43" s="17">
        <f>J38-J39+J40-J41+J42</f>
        <v>1139977</v>
      </c>
      <c r="K43" s="17">
        <f>K38-K39+K40-K41+K42</f>
        <v>1452062</v>
      </c>
    </row>
    <row r="44" spans="2:11" ht="26.25" customHeight="1">
      <c r="B44" s="63" t="s">
        <v>67</v>
      </c>
      <c r="C44" s="63"/>
      <c r="D44" s="63"/>
      <c r="E44" s="15">
        <v>11300</v>
      </c>
      <c r="F44" s="18">
        <v>-418942</v>
      </c>
      <c r="G44" s="65" t="s">
        <v>68</v>
      </c>
      <c r="H44" s="65"/>
      <c r="I44" s="65"/>
      <c r="J44" s="19"/>
      <c r="K44" s="19"/>
    </row>
    <row r="45" spans="2:11" ht="12.75" customHeight="1">
      <c r="B45" s="55" t="s">
        <v>69</v>
      </c>
      <c r="C45" s="55"/>
      <c r="D45" s="55"/>
      <c r="E45" s="56"/>
      <c r="F45" s="56"/>
      <c r="G45" s="55" t="s">
        <v>70</v>
      </c>
      <c r="H45" s="55"/>
      <c r="I45" s="55"/>
      <c r="J45" s="64">
        <f>J43</f>
        <v>1139977</v>
      </c>
      <c r="K45" s="64">
        <f>K43</f>
        <v>1452062</v>
      </c>
    </row>
    <row r="46" spans="2:11" ht="11.25" customHeight="1">
      <c r="B46" s="55"/>
      <c r="C46" s="55"/>
      <c r="D46" s="55"/>
      <c r="E46" s="56"/>
      <c r="F46" s="56"/>
      <c r="G46" s="55"/>
      <c r="H46" s="55"/>
      <c r="I46" s="55"/>
      <c r="J46" s="64"/>
      <c r="K46" s="64"/>
    </row>
    <row r="47" spans="2:11" ht="21.75" customHeight="1">
      <c r="B47" s="62" t="s">
        <v>71</v>
      </c>
      <c r="C47" s="62"/>
      <c r="D47" s="62"/>
      <c r="E47" s="11">
        <v>427952</v>
      </c>
      <c r="F47" s="11">
        <v>1900859</v>
      </c>
      <c r="G47" s="59" t="s">
        <v>72</v>
      </c>
      <c r="H47" s="59"/>
      <c r="I47" s="59"/>
      <c r="J47" s="12"/>
      <c r="K47" s="12"/>
    </row>
    <row r="48" spans="2:11" ht="21.75" customHeight="1">
      <c r="B48" s="62" t="s">
        <v>73</v>
      </c>
      <c r="C48" s="62"/>
      <c r="D48" s="62"/>
      <c r="E48" s="11">
        <v>595238</v>
      </c>
      <c r="F48" s="11">
        <v>75582</v>
      </c>
      <c r="G48" s="55" t="s">
        <v>74</v>
      </c>
      <c r="H48" s="55"/>
      <c r="I48" s="55"/>
      <c r="J48" s="12">
        <v>192486</v>
      </c>
      <c r="K48" s="12">
        <v>241584</v>
      </c>
    </row>
    <row r="49" spans="2:11" ht="24" customHeight="1">
      <c r="B49" s="63" t="s">
        <v>75</v>
      </c>
      <c r="C49" s="63"/>
      <c r="D49" s="63"/>
      <c r="E49" s="18">
        <v>-167286</v>
      </c>
      <c r="F49" s="15">
        <v>1825277</v>
      </c>
      <c r="G49" s="61" t="s">
        <v>76</v>
      </c>
      <c r="H49" s="61"/>
      <c r="I49" s="61"/>
      <c r="J49" s="12"/>
      <c r="K49" s="12"/>
    </row>
    <row r="50" spans="2:11" ht="16.5" customHeight="1">
      <c r="B50" s="60" t="s">
        <v>77</v>
      </c>
      <c r="C50" s="60"/>
      <c r="D50" s="60"/>
      <c r="E50" s="11">
        <v>2288228</v>
      </c>
      <c r="F50" s="11">
        <v>4729551</v>
      </c>
      <c r="G50" s="60" t="s">
        <v>78</v>
      </c>
      <c r="H50" s="60"/>
      <c r="I50" s="60"/>
      <c r="J50" s="10">
        <f>J45-J48</f>
        <v>947491</v>
      </c>
      <c r="K50" s="10">
        <f>K45-K48</f>
        <v>1210478</v>
      </c>
    </row>
    <row r="51" spans="2:11" ht="34.5" customHeight="1">
      <c r="B51" s="60" t="s">
        <v>79</v>
      </c>
      <c r="C51" s="60"/>
      <c r="D51" s="60"/>
      <c r="E51" s="16">
        <v>2291311</v>
      </c>
      <c r="F51" s="16">
        <v>4730141</v>
      </c>
      <c r="G51" s="61" t="s">
        <v>80</v>
      </c>
      <c r="H51" s="61"/>
      <c r="I51" s="61"/>
      <c r="J51" s="12"/>
      <c r="K51" s="12"/>
    </row>
    <row r="52" spans="2:11" ht="34.5" customHeight="1">
      <c r="B52" s="59" t="s">
        <v>81</v>
      </c>
      <c r="C52" s="59"/>
      <c r="D52" s="59"/>
      <c r="E52" s="20">
        <v>-3083</v>
      </c>
      <c r="F52" s="20">
        <v>-590</v>
      </c>
      <c r="G52" s="55" t="s">
        <v>82</v>
      </c>
      <c r="H52" s="55"/>
      <c r="I52" s="55"/>
      <c r="J52" s="12"/>
      <c r="K52" s="12"/>
    </row>
    <row r="53" spans="2:11" ht="18" customHeight="1">
      <c r="B53" s="55" t="s">
        <v>83</v>
      </c>
      <c r="C53" s="55"/>
      <c r="D53" s="55"/>
      <c r="E53" s="56">
        <v>3984</v>
      </c>
      <c r="F53" s="56">
        <v>901</v>
      </c>
      <c r="G53" s="59" t="s">
        <v>84</v>
      </c>
      <c r="H53" s="59"/>
      <c r="I53" s="59"/>
      <c r="J53" s="12"/>
      <c r="K53" s="12"/>
    </row>
    <row r="54" spans="2:11" ht="15" customHeight="1">
      <c r="B54" s="55"/>
      <c r="C54" s="55"/>
      <c r="D54" s="55"/>
      <c r="E54" s="56"/>
      <c r="F54" s="56"/>
      <c r="G54" s="59" t="s">
        <v>85</v>
      </c>
      <c r="H54" s="59"/>
      <c r="I54" s="59"/>
      <c r="J54" s="12"/>
      <c r="K54" s="12"/>
    </row>
    <row r="55" spans="2:11" ht="23.25" customHeight="1">
      <c r="B55" s="55" t="s">
        <v>86</v>
      </c>
      <c r="C55" s="55"/>
      <c r="D55" s="55"/>
      <c r="E55" s="56"/>
      <c r="F55" s="56"/>
      <c r="G55" s="55" t="s">
        <v>87</v>
      </c>
      <c r="H55" s="55"/>
      <c r="I55" s="55"/>
      <c r="J55" s="12"/>
      <c r="K55" s="12"/>
    </row>
    <row r="56" spans="2:11" ht="20.25" customHeight="1">
      <c r="B56" s="55"/>
      <c r="C56" s="55"/>
      <c r="D56" s="55"/>
      <c r="E56" s="56"/>
      <c r="F56" s="56"/>
      <c r="G56" s="58"/>
      <c r="H56" s="58"/>
      <c r="I56" s="58"/>
      <c r="J56" s="21"/>
      <c r="K56" s="21"/>
    </row>
    <row r="57" spans="2:6" ht="22.5" customHeight="1">
      <c r="B57" s="55" t="s">
        <v>88</v>
      </c>
      <c r="C57" s="55"/>
      <c r="D57" s="55"/>
      <c r="E57" s="56">
        <v>901</v>
      </c>
      <c r="F57" s="56">
        <v>311</v>
      </c>
    </row>
    <row r="58" spans="2:6" ht="12.75">
      <c r="B58" s="55"/>
      <c r="C58" s="55"/>
      <c r="D58" s="55"/>
      <c r="E58" s="56"/>
      <c r="F58" s="56"/>
    </row>
    <row r="59" spans="5:6" ht="12.75">
      <c r="E59" s="22"/>
      <c r="F59" s="22"/>
    </row>
    <row r="60" ht="14.25" customHeight="1"/>
    <row r="61" spans="1:11" ht="12.75">
      <c r="A61" s="23"/>
      <c r="B61" s="57" t="s">
        <v>89</v>
      </c>
      <c r="C61" s="57"/>
      <c r="D61" s="57"/>
      <c r="E61" s="57"/>
      <c r="F61" s="57"/>
      <c r="G61" s="57"/>
      <c r="H61" s="57"/>
      <c r="I61" s="57"/>
      <c r="J61" s="57"/>
      <c r="K61" s="57"/>
    </row>
    <row r="62" ht="7.5" customHeight="1"/>
    <row r="63" spans="2:11" ht="12" customHeight="1">
      <c r="B63" s="24"/>
      <c r="C63" s="25"/>
      <c r="D63" s="52">
        <v>2009</v>
      </c>
      <c r="E63" s="52"/>
      <c r="F63" s="52"/>
      <c r="G63" s="52"/>
      <c r="H63" s="52">
        <v>2010</v>
      </c>
      <c r="I63" s="52"/>
      <c r="J63" s="52"/>
      <c r="K63" s="52"/>
    </row>
    <row r="64" spans="2:11" ht="12.75" customHeight="1" hidden="1">
      <c r="B64" s="26"/>
      <c r="C64" s="27"/>
      <c r="D64" s="28"/>
      <c r="E64" s="29"/>
      <c r="F64" s="29"/>
      <c r="G64" s="30"/>
      <c r="H64" s="28"/>
      <c r="I64" s="29"/>
      <c r="J64" s="29"/>
      <c r="K64" s="30"/>
    </row>
    <row r="65" spans="2:11" ht="27.75" customHeight="1">
      <c r="B65" s="31"/>
      <c r="C65" s="32"/>
      <c r="D65" s="33" t="s">
        <v>90</v>
      </c>
      <c r="E65" s="33" t="s">
        <v>91</v>
      </c>
      <c r="F65" s="33" t="s">
        <v>92</v>
      </c>
      <c r="G65" s="33" t="s">
        <v>93</v>
      </c>
      <c r="H65" s="33" t="s">
        <v>90</v>
      </c>
      <c r="I65" s="33" t="s">
        <v>91</v>
      </c>
      <c r="J65" s="33" t="s">
        <v>92</v>
      </c>
      <c r="K65" s="33" t="s">
        <v>93</v>
      </c>
    </row>
    <row r="66" spans="2:11" ht="21.75" customHeight="1">
      <c r="B66" s="34" t="s">
        <v>94</v>
      </c>
      <c r="C66" s="35"/>
      <c r="D66" s="11">
        <v>1027050</v>
      </c>
      <c r="E66" s="36"/>
      <c r="F66" s="36"/>
      <c r="G66" s="36">
        <f>D66+E66-F66</f>
        <v>1027050</v>
      </c>
      <c r="H66" s="36">
        <v>1027050</v>
      </c>
      <c r="I66" s="36">
        <v>53497</v>
      </c>
      <c r="J66" s="36"/>
      <c r="K66" s="36">
        <f>H66+I66-J66</f>
        <v>1080547</v>
      </c>
    </row>
    <row r="67" spans="2:11" ht="21.75" customHeight="1">
      <c r="B67" s="34" t="s">
        <v>95</v>
      </c>
      <c r="C67" s="35"/>
      <c r="D67" s="11">
        <v>415941</v>
      </c>
      <c r="E67" s="36"/>
      <c r="F67" s="36"/>
      <c r="G67" s="36">
        <f>D67+E67-F67</f>
        <v>415941</v>
      </c>
      <c r="H67" s="36">
        <v>415941</v>
      </c>
      <c r="I67" s="36">
        <v>1713</v>
      </c>
      <c r="J67" s="36"/>
      <c r="K67" s="36">
        <f>H67+I67-J67</f>
        <v>417654</v>
      </c>
    </row>
    <row r="68" spans="2:11" ht="30" customHeight="1">
      <c r="B68" s="34" t="s">
        <v>96</v>
      </c>
      <c r="C68" s="35"/>
      <c r="D68" s="11"/>
      <c r="E68" s="11"/>
      <c r="F68" s="11"/>
      <c r="G68" s="36"/>
      <c r="H68" s="36"/>
      <c r="I68" s="11"/>
      <c r="J68" s="11"/>
      <c r="K68" s="36"/>
    </row>
    <row r="69" spans="2:11" ht="21.75" customHeight="1">
      <c r="B69" s="34" t="s">
        <v>97</v>
      </c>
      <c r="C69" s="35"/>
      <c r="D69" s="11"/>
      <c r="E69" s="11"/>
      <c r="F69" s="11"/>
      <c r="G69" s="36"/>
      <c r="H69" s="36"/>
      <c r="I69" s="11"/>
      <c r="J69" s="11"/>
      <c r="K69" s="36"/>
    </row>
    <row r="70" spans="2:11" ht="21.75" customHeight="1">
      <c r="B70" s="34" t="s">
        <v>98</v>
      </c>
      <c r="C70" s="35"/>
      <c r="D70" s="11">
        <v>3139</v>
      </c>
      <c r="E70" s="11"/>
      <c r="F70" s="11"/>
      <c r="G70" s="36">
        <f>D70+E70-F70</f>
        <v>3139</v>
      </c>
      <c r="H70" s="36">
        <v>3139</v>
      </c>
      <c r="I70" s="11"/>
      <c r="J70" s="11">
        <v>3139</v>
      </c>
      <c r="K70" s="36">
        <f>H70+I70-J70</f>
        <v>0</v>
      </c>
    </row>
    <row r="71" spans="2:11" ht="21.75" customHeight="1">
      <c r="B71" s="34" t="s">
        <v>99</v>
      </c>
      <c r="C71" s="35"/>
      <c r="D71" s="11">
        <v>2612082</v>
      </c>
      <c r="E71" s="11"/>
      <c r="F71" s="11">
        <v>1105213</v>
      </c>
      <c r="G71" s="36">
        <f>D71+E71-F71</f>
        <v>1506869</v>
      </c>
      <c r="H71" s="36">
        <v>1506869</v>
      </c>
      <c r="I71" s="11">
        <v>812</v>
      </c>
      <c r="J71" s="11"/>
      <c r="K71" s="36">
        <f>H71+I71-J71</f>
        <v>1507681</v>
      </c>
    </row>
    <row r="72" spans="2:11" ht="30" customHeight="1">
      <c r="B72" s="34" t="s">
        <v>100</v>
      </c>
      <c r="C72" s="35"/>
      <c r="D72" s="11"/>
      <c r="E72" s="11"/>
      <c r="F72" s="11"/>
      <c r="G72" s="36"/>
      <c r="H72" s="36"/>
      <c r="I72" s="11"/>
      <c r="J72" s="11"/>
      <c r="K72" s="36"/>
    </row>
    <row r="73" spans="2:11" ht="40.5" customHeight="1">
      <c r="B73" s="34" t="s">
        <v>101</v>
      </c>
      <c r="C73" s="35"/>
      <c r="D73" s="11"/>
      <c r="E73" s="11"/>
      <c r="F73" s="11"/>
      <c r="G73" s="36"/>
      <c r="H73" s="36"/>
      <c r="I73" s="11"/>
      <c r="J73" s="11"/>
      <c r="K73" s="36"/>
    </row>
    <row r="74" spans="2:11" ht="21.75" customHeight="1">
      <c r="B74" s="34" t="s">
        <v>102</v>
      </c>
      <c r="C74" s="35"/>
      <c r="D74" s="11">
        <v>400910</v>
      </c>
      <c r="E74" s="11">
        <v>1105213</v>
      </c>
      <c r="F74" s="11"/>
      <c r="G74" s="36">
        <f>D74+E74-F74</f>
        <v>1506123</v>
      </c>
      <c r="H74" s="36">
        <v>1506123</v>
      </c>
      <c r="I74" s="11"/>
      <c r="J74" s="11">
        <v>400910</v>
      </c>
      <c r="K74" s="36">
        <f>H74+I74-J74</f>
        <v>1105213</v>
      </c>
    </row>
    <row r="75" spans="2:11" ht="21.75" customHeight="1">
      <c r="B75" s="34" t="s">
        <v>103</v>
      </c>
      <c r="C75" s="35"/>
      <c r="D75" s="11">
        <v>1708325</v>
      </c>
      <c r="E75" s="11">
        <v>267247</v>
      </c>
      <c r="F75" s="11"/>
      <c r="G75" s="36">
        <f>D75+E75-F75</f>
        <v>1975572</v>
      </c>
      <c r="H75" s="36">
        <v>1975572</v>
      </c>
      <c r="I75" s="11">
        <v>1210479</v>
      </c>
      <c r="J75" s="11">
        <v>404049</v>
      </c>
      <c r="K75" s="36">
        <f>H75+I75-J75</f>
        <v>2782002</v>
      </c>
    </row>
    <row r="76" spans="2:11" ht="21.75" customHeight="1">
      <c r="B76" s="34" t="s">
        <v>104</v>
      </c>
      <c r="C76" s="35"/>
      <c r="D76" s="11"/>
      <c r="E76" s="11"/>
      <c r="F76" s="11"/>
      <c r="G76" s="36"/>
      <c r="H76" s="36"/>
      <c r="I76" s="11"/>
      <c r="J76" s="11"/>
      <c r="K76" s="36"/>
    </row>
    <row r="77" spans="2:11" ht="21.75" customHeight="1">
      <c r="B77" s="34" t="s">
        <v>105</v>
      </c>
      <c r="C77" s="35"/>
      <c r="D77" s="11">
        <v>2750797</v>
      </c>
      <c r="E77" s="11">
        <v>837966</v>
      </c>
      <c r="F77" s="11">
        <v>1105213</v>
      </c>
      <c r="G77" s="36">
        <f>D77+E77-F77</f>
        <v>2483550</v>
      </c>
      <c r="H77" s="36">
        <v>2483550</v>
      </c>
      <c r="I77" s="36"/>
      <c r="J77" s="36">
        <v>1154457</v>
      </c>
      <c r="K77" s="36">
        <f>H77+I77-J77</f>
        <v>1329093</v>
      </c>
    </row>
    <row r="78" spans="1:11" ht="31.5" customHeight="1">
      <c r="A78" s="37"/>
      <c r="B78" s="34" t="s">
        <v>106</v>
      </c>
      <c r="C78" s="35"/>
      <c r="D78" s="11"/>
      <c r="E78" s="11"/>
      <c r="F78" s="11"/>
      <c r="G78" s="36"/>
      <c r="H78" s="11"/>
      <c r="I78" s="11"/>
      <c r="J78" s="11"/>
      <c r="K78" s="36"/>
    </row>
    <row r="79" spans="1:11" ht="20.25" customHeight="1">
      <c r="A79" s="38"/>
      <c r="B79" s="38"/>
      <c r="C79" s="39"/>
      <c r="D79" s="40"/>
      <c r="E79" s="40"/>
      <c r="F79" s="40"/>
      <c r="G79" s="40"/>
      <c r="H79" s="40"/>
      <c r="I79" s="40"/>
      <c r="J79" s="40"/>
      <c r="K79" s="40"/>
    </row>
    <row r="81" spans="2:11" ht="51.75" customHeight="1">
      <c r="B81" s="53" t="s">
        <v>107</v>
      </c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3.75" customHeight="1">
      <c r="B82" s="41"/>
      <c r="C82" s="42"/>
      <c r="D82" s="42"/>
      <c r="E82" s="42"/>
      <c r="F82" s="42"/>
      <c r="G82" s="42"/>
      <c r="H82" s="42"/>
      <c r="I82" s="42"/>
      <c r="J82" s="42"/>
      <c r="K82" s="42"/>
    </row>
    <row r="83" spans="2:11" ht="39" customHeight="1">
      <c r="B83" s="54" t="s">
        <v>108</v>
      </c>
      <c r="C83" s="54"/>
      <c r="D83" s="54"/>
      <c r="E83" s="54"/>
      <c r="F83" s="54"/>
      <c r="G83" s="54"/>
      <c r="H83" s="54"/>
      <c r="I83" s="54"/>
      <c r="J83" s="54"/>
      <c r="K83" s="54"/>
    </row>
    <row r="84" spans="2:11" ht="12.7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12.75"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2:11" ht="12.75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3.75" customHeight="1"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2:11" ht="12.75" hidden="1">
      <c r="B88" s="48"/>
      <c r="C88" s="48"/>
      <c r="D88" s="48"/>
      <c r="E88" s="48"/>
      <c r="F88" s="48"/>
      <c r="G88" s="48"/>
      <c r="H88" s="48"/>
      <c r="I88" s="48"/>
      <c r="J88" s="48"/>
      <c r="K88" s="48"/>
    </row>
    <row r="89" spans="2:11" ht="12.75" hidden="1"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2:11" ht="2.2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2:11" ht="3.7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2:11" ht="24.75" customHeight="1">
      <c r="B92" s="49" t="s">
        <v>109</v>
      </c>
      <c r="C92" s="49"/>
      <c r="D92" s="49"/>
      <c r="E92" s="49"/>
      <c r="F92" s="49"/>
      <c r="G92" s="49"/>
      <c r="H92" s="49"/>
      <c r="I92" s="49"/>
      <c r="J92" s="49"/>
      <c r="K92" s="49"/>
    </row>
    <row r="93" spans="2:11" ht="12.75">
      <c r="B93" s="50" t="s">
        <v>110</v>
      </c>
      <c r="C93" s="50"/>
      <c r="D93" s="50"/>
      <c r="E93" s="50"/>
      <c r="F93" s="50"/>
      <c r="G93" s="50"/>
      <c r="H93" s="50"/>
      <c r="I93" s="50"/>
      <c r="J93" s="50"/>
      <c r="K93" s="50"/>
    </row>
    <row r="94" spans="2:11" ht="14.25" customHeight="1"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2:11" ht="9.75" customHeight="1"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2:11" ht="12.75">
      <c r="B96" s="1"/>
      <c r="C96" s="1"/>
      <c r="D96" s="1"/>
      <c r="E96" s="1"/>
      <c r="F96" s="45"/>
      <c r="G96" s="1"/>
      <c r="H96" s="51" t="s">
        <v>111</v>
      </c>
      <c r="I96" s="51"/>
      <c r="J96" s="51"/>
      <c r="K96" s="51"/>
    </row>
    <row r="97" spans="2:11" ht="12.75">
      <c r="B97" s="1"/>
      <c r="C97" s="1"/>
      <c r="D97" s="1"/>
      <c r="E97" s="1"/>
      <c r="F97" s="45"/>
      <c r="G97" s="1"/>
      <c r="H97" s="47" t="s">
        <v>112</v>
      </c>
      <c r="I97" s="47"/>
      <c r="J97" s="47"/>
      <c r="K97" s="47"/>
    </row>
    <row r="98" spans="2:11" ht="9" customHeight="1">
      <c r="B98" s="1"/>
      <c r="C98" s="1"/>
      <c r="D98" s="1"/>
      <c r="E98" s="1"/>
      <c r="F98" s="45"/>
      <c r="G98" s="1"/>
      <c r="H98" s="46"/>
      <c r="I98" s="46"/>
      <c r="J98" s="46"/>
      <c r="K98" s="46"/>
    </row>
  </sheetData>
  <sheetProtection/>
  <mergeCells count="121">
    <mergeCell ref="B6:C6"/>
    <mergeCell ref="D6:G6"/>
    <mergeCell ref="H6:I6"/>
    <mergeCell ref="J6:K6"/>
    <mergeCell ref="B1:K1"/>
    <mergeCell ref="B2:K2"/>
    <mergeCell ref="B3:K3"/>
    <mergeCell ref="B5:K5"/>
    <mergeCell ref="B9:K9"/>
    <mergeCell ref="B11:K11"/>
    <mergeCell ref="B12:D12"/>
    <mergeCell ref="G12:I12"/>
    <mergeCell ref="B7:C7"/>
    <mergeCell ref="D7:G7"/>
    <mergeCell ref="H7:I7"/>
    <mergeCell ref="J7:K7"/>
    <mergeCell ref="B15:D15"/>
    <mergeCell ref="G15:I15"/>
    <mergeCell ref="B16:D16"/>
    <mergeCell ref="G16:I16"/>
    <mergeCell ref="B13:D13"/>
    <mergeCell ref="G13:I13"/>
    <mergeCell ref="B14:D14"/>
    <mergeCell ref="G14:I14"/>
    <mergeCell ref="B17:D20"/>
    <mergeCell ref="E17:E20"/>
    <mergeCell ref="F17:F20"/>
    <mergeCell ref="G17:I17"/>
    <mergeCell ref="G18:I18"/>
    <mergeCell ref="G19:I19"/>
    <mergeCell ref="G20:I20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27:D27"/>
    <mergeCell ref="G27:I27"/>
    <mergeCell ref="B28:D28"/>
    <mergeCell ref="G28:I28"/>
    <mergeCell ref="B25:D25"/>
    <mergeCell ref="G25:I25"/>
    <mergeCell ref="B26:D26"/>
    <mergeCell ref="G26:I26"/>
    <mergeCell ref="F34:F36"/>
    <mergeCell ref="G34:I35"/>
    <mergeCell ref="J34:J35"/>
    <mergeCell ref="K34:K35"/>
    <mergeCell ref="G36:I36"/>
    <mergeCell ref="B29:D29"/>
    <mergeCell ref="G29:I30"/>
    <mergeCell ref="J29:J30"/>
    <mergeCell ref="K29:K30"/>
    <mergeCell ref="B30:D30"/>
    <mergeCell ref="G41:I41"/>
    <mergeCell ref="B37:D37"/>
    <mergeCell ref="G37:I37"/>
    <mergeCell ref="B38:D38"/>
    <mergeCell ref="G38:I38"/>
    <mergeCell ref="G31:I31"/>
    <mergeCell ref="B32:F33"/>
    <mergeCell ref="G32:K33"/>
    <mergeCell ref="B34:D36"/>
    <mergeCell ref="E34:E36"/>
    <mergeCell ref="B42:D42"/>
    <mergeCell ref="G42:I42"/>
    <mergeCell ref="B43:D43"/>
    <mergeCell ref="G43:I43"/>
    <mergeCell ref="B39:D39"/>
    <mergeCell ref="G39:I39"/>
    <mergeCell ref="B40:D41"/>
    <mergeCell ref="E40:E41"/>
    <mergeCell ref="F40:F41"/>
    <mergeCell ref="G40:I40"/>
    <mergeCell ref="J45:J46"/>
    <mergeCell ref="K45:K46"/>
    <mergeCell ref="B47:D47"/>
    <mergeCell ref="G47:I47"/>
    <mergeCell ref="B44:D44"/>
    <mergeCell ref="G44:I44"/>
    <mergeCell ref="B45:D46"/>
    <mergeCell ref="E45:E46"/>
    <mergeCell ref="F45:F46"/>
    <mergeCell ref="G45:I46"/>
    <mergeCell ref="B50:D50"/>
    <mergeCell ref="G50:I50"/>
    <mergeCell ref="B51:D51"/>
    <mergeCell ref="G51:I51"/>
    <mergeCell ref="B48:D48"/>
    <mergeCell ref="G48:I48"/>
    <mergeCell ref="B49:D49"/>
    <mergeCell ref="G49:I49"/>
    <mergeCell ref="B52:D52"/>
    <mergeCell ref="G52:I52"/>
    <mergeCell ref="B53:D54"/>
    <mergeCell ref="E53:E54"/>
    <mergeCell ref="F53:F54"/>
    <mergeCell ref="G53:I53"/>
    <mergeCell ref="G54:I54"/>
    <mergeCell ref="B57:D58"/>
    <mergeCell ref="E57:E58"/>
    <mergeCell ref="F57:F58"/>
    <mergeCell ref="B61:K61"/>
    <mergeCell ref="B55:D56"/>
    <mergeCell ref="E55:E56"/>
    <mergeCell ref="F55:F56"/>
    <mergeCell ref="G55:I55"/>
    <mergeCell ref="G56:I56"/>
    <mergeCell ref="H97:K97"/>
    <mergeCell ref="B84:K90"/>
    <mergeCell ref="B92:K92"/>
    <mergeCell ref="B93:K94"/>
    <mergeCell ref="H96:K96"/>
    <mergeCell ref="D63:G63"/>
    <mergeCell ref="H63:K63"/>
    <mergeCell ref="B81:K81"/>
    <mergeCell ref="B83:K83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2011-07-12T10:26:00Z</cp:lastPrinted>
  <dcterms:created xsi:type="dcterms:W3CDTF">2007-02-12T13:02:25Z</dcterms:created>
  <dcterms:modified xsi:type="dcterms:W3CDTF">2011-07-21T07:53:28Z</dcterms:modified>
  <cp:category/>
  <cp:version/>
  <cp:contentType/>
  <cp:contentStatus/>
  <cp:revision>1</cp:revision>
</cp:coreProperties>
</file>