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<sst xmlns="http://schemas.openxmlformats.org/spreadsheetml/2006/main" count="111" uniqueCount="105">
  <si>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</si>
  <si>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</si>
  <si>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</si>
  <si>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</si>
  <si>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</si>
  <si>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</si>
  <si>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</si>
  <si>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</si>
  <si>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</si>
  <si>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</si>
  <si>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</si>
  <si>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</si>
  <si>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</si>
  <si>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</si>
  <si>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</si>
  <si>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</si>
  <si>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</si>
  <si>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</si>
  <si>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</si>
  <si>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</si>
  <si>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</si>
  <si>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</si>
  <si>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</si>
  <si>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</si>
  <si>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</si>
  <si>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</si>
  <si>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</si>
  <si>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</si>
  <si>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</si>
  <si>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</si>
  <si>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</si>
  <si>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</si>
  <si>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</si>
  <si>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</si>
  <si>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</si>
  <si>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</si>
  <si>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</si>
  <si>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</si>
  <si>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</si>
  <si>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</si>
  <si>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</si>
  <si>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</si>
  <si>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</si>
  <si>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</si>
  <si>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</si>
  <si>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</si>
  <si>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</si>
  <si>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</si>
  <si>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</si>
  <si>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</si>
  <si>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</si>
  <si>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</si>
  <si>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</si>
  <si>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</si>
  <si>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З. ГОТОВИНА НА КРАЈУ ОБРАЧУНСКОГ ПЕРИОДА</t>
  </si>
  <si>
    <t>1. Основна зарада по акцији</t>
  </si>
  <si>
    <t>2. Умањена (разводњена) 
зарада по акцији</t>
  </si>
  <si>
    <t>А. ТОКОВИ ГОТОВИНЕ ИЗ
ПОСЛОВНИХ АКТИВНОСТИ</t>
  </si>
  <si>
    <t>IV Некретнине, постројења, опрема и биолошка средства</t>
  </si>
  <si>
    <t>V Нераспоређени добитак</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</si>
  <si>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</si>
  <si>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</si>
  <si>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</si>
  <si>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</si>
  <si>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</si>
  <si>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</si>
  <si>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</si>
  <si>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</si>
  <si>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</si>
  <si>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</si>
  <si>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</si>
  <si>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</si>
  <si>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</si>
  <si>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</si>
  <si>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</si>
  <si>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</si>
  <si>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</si>
  <si>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</si>
  <si>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</si>
  <si>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</si>
  <si>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</si>
  <si>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</si>
  <si>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</si>
  <si>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</si>
  <si>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</si>
  <si>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</si>
  <si>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</si>
  <si>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</si>
  <si>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</si>
  <si>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</si>
  <si>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Није било значајних промена правног и финансијског положаја, тј. није било статусних промена, нити је било извршених преузимања, нити правоснажних одлука надлежних судова и управних органа чије извршење би значајно утицало на финансијски положај јавног друштва. Није било ни других битних чињеница и околности које би утицале на објективну процену приносног, финансијског и правног положаја јавног друштва и процену хартија од вредности коју је оно издало.</t>
  </si>
  <si>
    <t>Генерални директор</t>
  </si>
  <si>
    <t>В. ПОРЕЗ НА ДОБИТ              одложени пор.расходи</t>
  </si>
  <si>
    <t>II Стална средства немењена продаји и средства пословања које се обуставља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</si>
  <si>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и 116/2006 и 37/09), објављује се</t>
  </si>
  <si>
    <r>
      <t>Увид се може извршити сваког радног дана од</t>
    </r>
    <r>
      <rPr>
        <b/>
        <sz val="10"/>
        <rFont val="Arial"/>
        <family val="2"/>
      </rPr>
      <t xml:space="preserve"> 09</t>
    </r>
    <r>
      <rPr>
        <b/>
        <vertAlign val="superscript"/>
        <sz val="10"/>
        <rFont val="Arial"/>
        <family val="2"/>
      </rPr>
      <t>00</t>
    </r>
    <r>
      <rPr>
        <b/>
        <sz val="10"/>
        <rFont val="Arial"/>
        <family val="2"/>
      </rPr>
      <t>-14</t>
    </r>
    <r>
      <rPr>
        <b/>
        <vertAlign val="superscript"/>
        <sz val="10"/>
        <rFont val="Arial"/>
        <family val="2"/>
      </rPr>
      <t>00</t>
    </r>
    <r>
      <rPr>
        <b/>
        <sz val="10"/>
        <rFont val="Arial"/>
        <family val="2"/>
      </rPr>
      <t xml:space="preserve"> часова</t>
    </r>
    <r>
      <rPr>
        <sz val="10"/>
        <rFont val="Arial"/>
        <family val="2"/>
      </rPr>
      <t xml:space="preserve"> у седишту друштва.</t>
    </r>
  </si>
  <si>
    <t>"БЕОГРАДШПЕД" АД, Београд</t>
  </si>
  <si>
    <t>"БЕОГРАДШПЕД" АД</t>
  </si>
  <si>
    <t>Булевар Војводе Мишића 10, Београд</t>
  </si>
  <si>
    <t>07075677</t>
  </si>
  <si>
    <t>ИЗВОД ИЗ ФИНАНСИЈСКИХ ИЗВЕШТАЈА ЗА 2010. ГОДИНУ</t>
  </si>
  <si>
    <r>
      <t>III ЗАКЉУЧНО МИШЉЕЊЕ РЕВИЗОРА, GRANT THORNTON REVIZIT д.о.о. О ФИНАНСИЈСКИМ ИЗВЕШТАЈИМА:</t>
    </r>
    <r>
      <rPr>
        <b/>
        <sz val="10"/>
        <rFont val="Arial"/>
        <family val="2"/>
      </rPr>
      <t xml:space="preserve">
</t>
    </r>
  </si>
  <si>
    <t xml:space="preserve">По нашем мишљењу, осим за ефекте евентуалних корекција које би могле бити утврђене по основу питања изнетих у претходним пасусима, финансијски извештаји истинито и објективно, по свим материјално значајним питањима, приказују финансијску позицију Београдшпед а.д., Београд, на дан 31. децембара 2009. године, резултате пословања за годину која се завршила на тај дан, у складу са прописима који се примењују у Републици Србији.************************************************************************************                                                      Без даљег квалификованја мишљења, Скрећемо вам пажњу на: 1. Напомену 3.а., на дан биланса Друштво није вршило процену инвестиционе некретнине у складу са МРС 40 Инвестиционе некретнине и правилником о рачуноводственим политикама Друштва по којима се вреднују по принципу поштене вредности, јер управа сматра да је вредност истих једнака тржишној вредности. 2. Напомену 3.б., уз финансијске извештаје, на основу презентиране поткреплјујуће документације о набавној вредности, као и обзиром на чињеницу да је Друштво приликом преласка на Међународне стандарде финансијског извештавања почев од 1. јануара 2004. године, каопрвобитну набавну вредност ових средстава преузело ревалоризовану набавну вредност средстава у припреми из биланса стања на дан 31. децембра 2003. године, нисмо били умогућности да потврдимо њихово врдновање извршено у складу са захтевима МРС 16 Некретнине, постројења и опрема, нити правичну вредност на дан прве примене МСФИ у складу са МСФИ 1 Примена међународних стандарада финансијског извештавања по први пут, као ни да квантификујемо износе који су последица примењене рачуноводствене политике. На основу напред наведеног нисмо били у могућности да се уверимо у реалност исказане вредности некретнина, постројења и опреме, односно износа обрачунате амортизације за 2010. годину. 3. Напомене 9.ц., и 22. уз финансијске извештаје, у којима је изнето да Друштво има негативан износ капитала, односно кумулирани губитак у износу од 54.241 хиљад РСД. Ова чињеница доводи до значајне сумње да ће Друштво бити у стању да настави са пословањем у догледној будућности. </t>
  </si>
  <si>
    <t>Велимир Стоиљковић</t>
  </si>
  <si>
    <t>UKUPNO</t>
  </si>
</sst>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name val="Arial"/>
      <family val="0"/>
    </font>
    <font>
      <sz val="11"/>
      <color indexed="8"/>
      <name val="Calibri"/>
      <family val="2"/>
    </font>
    <font>
      <sz val="8"/>
      <name val="Arial"/>
      <family val="2"/>
    </font>
    <font>
      <b/>
      <sz val="10"/>
      <name val="Arial"/>
      <family val="2"/>
    </font>
    <font>
      <b/>
      <sz val="8"/>
      <name val="Arial"/>
      <family val="2"/>
    </font>
    <font>
      <b/>
      <u val="single"/>
      <sz val="10"/>
      <name val="Arial"/>
      <family val="2"/>
    </font>
    <font>
      <b/>
      <sz val="9"/>
      <name val="Arial"/>
      <family val="2"/>
    </font>
    <font>
      <sz val="7"/>
      <name val="Arial"/>
      <family val="2"/>
    </font>
    <font>
      <b/>
      <u val="single"/>
      <sz val="8"/>
      <name val="Arial"/>
      <family val="2"/>
    </font>
    <font>
      <sz val="10"/>
      <color indexed="48"/>
      <name val="Arial"/>
      <family val="2"/>
    </font>
    <font>
      <b/>
      <sz val="11"/>
      <name val="Arial"/>
      <family val="2"/>
    </font>
    <font>
      <b/>
      <u val="single"/>
      <sz val="11"/>
      <name val="Arial"/>
      <family val="2"/>
    </font>
    <font>
      <sz val="11"/>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11" xfId="0"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right" vertical="center"/>
    </xf>
    <xf numFmtId="0" fontId="0" fillId="0" borderId="0" xfId="0" applyBorder="1" applyAlignment="1">
      <alignment/>
    </xf>
    <xf numFmtId="0" fontId="2" fillId="0" borderId="0" xfId="0" applyFont="1" applyBorder="1" applyAlignment="1">
      <alignment vertical="center"/>
    </xf>
    <xf numFmtId="0" fontId="3" fillId="0" borderId="0" xfId="0" applyFont="1" applyBorder="1" applyAlignment="1">
      <alignment horizontal="left"/>
    </xf>
    <xf numFmtId="0" fontId="2" fillId="0" borderId="0" xfId="0" applyFont="1" applyBorder="1" applyAlignment="1">
      <alignment vertical="center"/>
    </xf>
    <xf numFmtId="0" fontId="4"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9" fillId="0" borderId="0" xfId="0" applyFont="1" applyBorder="1" applyAlignment="1">
      <alignment vertical="center"/>
    </xf>
    <xf numFmtId="0" fontId="7" fillId="0" borderId="11" xfId="0" applyFont="1" applyBorder="1" applyAlignment="1">
      <alignment horizontal="left" vertical="center" wrapText="1"/>
    </xf>
    <xf numFmtId="3" fontId="4" fillId="0" borderId="11" xfId="0" applyNumberFormat="1" applyFont="1" applyBorder="1" applyAlignment="1">
      <alignment horizontal="right" vertical="center"/>
    </xf>
    <xf numFmtId="3" fontId="4" fillId="0" borderId="11" xfId="0" applyNumberFormat="1" applyFont="1" applyBorder="1" applyAlignment="1">
      <alignment vertical="center"/>
    </xf>
    <xf numFmtId="3" fontId="3" fillId="0" borderId="11" xfId="0" applyNumberFormat="1" applyFont="1" applyBorder="1" applyAlignment="1">
      <alignment horizontal="right"/>
    </xf>
    <xf numFmtId="3" fontId="4" fillId="0" borderId="11" xfId="0" applyNumberFormat="1" applyFont="1" applyBorder="1" applyAlignment="1">
      <alignment horizontal="right" vertical="center" wrapText="1"/>
    </xf>
    <xf numFmtId="0" fontId="7"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0" fillId="0" borderId="0" xfId="0" applyFont="1" applyBorder="1" applyAlignment="1">
      <alignment vertical="center" wrapText="1"/>
    </xf>
    <xf numFmtId="0" fontId="0" fillId="0" borderId="0" xfId="0" applyFont="1" applyAlignment="1">
      <alignment/>
    </xf>
    <xf numFmtId="0" fontId="12" fillId="0" borderId="0" xfId="0" applyFont="1" applyAlignment="1">
      <alignment horizontal="center" vertical="justify"/>
    </xf>
    <xf numFmtId="0" fontId="3" fillId="0" borderId="0" xfId="0" applyFont="1" applyBorder="1" applyAlignment="1">
      <alignment horizontal="left" wrapText="1"/>
    </xf>
    <xf numFmtId="0" fontId="3" fillId="0" borderId="0" xfId="0" applyFont="1" applyBorder="1" applyAlignment="1">
      <alignment horizontal="left"/>
    </xf>
    <xf numFmtId="0" fontId="0" fillId="0" borderId="0" xfId="0" applyFont="1" applyBorder="1" applyAlignment="1">
      <alignment vertical="center"/>
    </xf>
    <xf numFmtId="0" fontId="10" fillId="0" borderId="0" xfId="0" applyFont="1" applyAlignment="1">
      <alignment horizontal="center"/>
    </xf>
    <xf numFmtId="0" fontId="11" fillId="0" borderId="0" xfId="0" applyFont="1" applyAlignment="1">
      <alignment horizontal="center"/>
    </xf>
    <xf numFmtId="0" fontId="5" fillId="0" borderId="0" xfId="0" applyFont="1" applyBorder="1" applyAlignment="1">
      <alignment horizontal="left" vertical="center" wrapText="1"/>
    </xf>
    <xf numFmtId="0" fontId="0" fillId="0" borderId="0" xfId="0" applyAlignment="1">
      <alignment horizontal="left" vertical="center"/>
    </xf>
    <xf numFmtId="0" fontId="3" fillId="0" borderId="0" xfId="0" applyFont="1" applyBorder="1" applyAlignment="1">
      <alignment horizontal="justify" vertical="center" wrapText="1"/>
    </xf>
    <xf numFmtId="0" fontId="8" fillId="0" borderId="0" xfId="0" applyFont="1" applyBorder="1" applyAlignment="1">
      <alignment horizontal="justify" vertical="center"/>
    </xf>
    <xf numFmtId="0" fontId="0" fillId="0" borderId="0" xfId="0" applyFont="1" applyBorder="1" applyAlignment="1">
      <alignment horizontal="left" vertical="top" wrapText="1"/>
    </xf>
    <xf numFmtId="0" fontId="4" fillId="0" borderId="11" xfId="0" applyFont="1" applyBorder="1" applyAlignment="1">
      <alignment vertical="center" wrapText="1"/>
    </xf>
    <xf numFmtId="3" fontId="4" fillId="0" borderId="11" xfId="0" applyNumberFormat="1" applyFont="1" applyBorder="1" applyAlignment="1">
      <alignment horizontal="right" vertical="center"/>
    </xf>
    <xf numFmtId="0" fontId="6" fillId="0" borderId="0"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2" fillId="0" borderId="11" xfId="0" applyFont="1" applyBorder="1" applyAlignment="1">
      <alignment vertical="center" wrapText="1"/>
    </xf>
    <xf numFmtId="0" fontId="2" fillId="0" borderId="11" xfId="0" applyFont="1" applyBorder="1" applyAlignment="1">
      <alignment vertical="center"/>
    </xf>
    <xf numFmtId="3" fontId="4" fillId="0" borderId="11" xfId="0" applyNumberFormat="1" applyFont="1" applyBorder="1" applyAlignment="1">
      <alignment vertical="center"/>
    </xf>
    <xf numFmtId="0" fontId="4" fillId="0" borderId="19" xfId="0" applyFont="1" applyBorder="1" applyAlignment="1">
      <alignment vertical="justify"/>
    </xf>
    <xf numFmtId="0" fontId="4" fillId="0" borderId="20" xfId="0" applyFont="1" applyBorder="1" applyAlignment="1">
      <alignment vertical="justify"/>
    </xf>
    <xf numFmtId="0" fontId="4" fillId="0" borderId="21" xfId="0" applyFont="1" applyBorder="1" applyAlignment="1">
      <alignment vertical="justify"/>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vertical="center" wrapText="1"/>
    </xf>
    <xf numFmtId="0" fontId="4" fillId="0" borderId="11" xfId="0" applyFont="1" applyBorder="1" applyAlignment="1">
      <alignment horizontal="left"/>
    </xf>
    <xf numFmtId="0" fontId="0" fillId="0" borderId="11" xfId="0" applyBorder="1" applyAlignment="1">
      <alignment horizontal="left"/>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xf numFmtId="0" fontId="4" fillId="0" borderId="11" xfId="0" applyFont="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3" fontId="4" fillId="0" borderId="22" xfId="0" applyNumberFormat="1" applyFont="1" applyBorder="1" applyAlignment="1">
      <alignment horizontal="right" vertical="center"/>
    </xf>
    <xf numFmtId="3" fontId="4" fillId="0" borderId="23" xfId="0" applyNumberFormat="1" applyFont="1" applyBorder="1" applyAlignment="1">
      <alignment horizontal="right" vertical="center"/>
    </xf>
    <xf numFmtId="0" fontId="2" fillId="0" borderId="11" xfId="0" applyFont="1" applyBorder="1" applyAlignment="1">
      <alignment vertical="center"/>
    </xf>
    <xf numFmtId="0" fontId="0" fillId="0" borderId="11" xfId="0" applyBorder="1" applyAlignment="1">
      <alignment/>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4" fillId="0" borderId="11" xfId="0" applyFont="1" applyBorder="1" applyAlignment="1">
      <alignment horizontal="center" vertical="center"/>
    </xf>
    <xf numFmtId="0" fontId="2" fillId="0" borderId="11" xfId="0" applyFont="1" applyBorder="1" applyAlignment="1">
      <alignment horizontal="left"/>
    </xf>
    <xf numFmtId="0" fontId="2" fillId="0" borderId="11"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left"/>
    </xf>
    <xf numFmtId="49" fontId="4" fillId="0" borderId="19" xfId="0" applyNumberFormat="1" applyFont="1" applyBorder="1" applyAlignment="1">
      <alignment horizontal="left"/>
    </xf>
    <xf numFmtId="49" fontId="4" fillId="0" borderId="21" xfId="0" applyNumberFormat="1"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5"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zoomScaleSheetLayoutView="100" zoomScalePageLayoutView="0" workbookViewId="0" topLeftCell="A64">
      <selection activeCell="J74" sqref="J74"/>
    </sheetView>
  </sheetViews>
  <sheetFormatPr defaultColWidth="9.140625" defaultRowHeight="12.75"/>
  <cols>
    <col min="4" max="4" width="10.8515625" style="0" bestFit="1" customWidth="1"/>
    <col min="5" max="5" width="10.00390625" style="0" bestFit="1" customWidth="1"/>
    <col min="9" max="9" width="10.00390625" style="0" bestFit="1" customWidth="1"/>
    <col min="10" max="10" width="13.28125" style="0" bestFit="1" customWidth="1"/>
  </cols>
  <sheetData>
    <row r="1" spans="1:10" ht="41.25" customHeight="1">
      <c r="A1" s="92" t="s">
        <v>94</v>
      </c>
      <c r="B1" s="93"/>
      <c r="C1" s="93"/>
      <c r="D1" s="93"/>
      <c r="E1" s="93"/>
      <c r="F1" s="93"/>
      <c r="G1" s="93"/>
      <c r="H1" s="93"/>
      <c r="I1" s="93"/>
      <c r="J1" s="93"/>
    </row>
    <row r="2" spans="1:10" ht="12.75">
      <c r="A2" s="94" t="s">
        <v>100</v>
      </c>
      <c r="B2" s="94"/>
      <c r="C2" s="94"/>
      <c r="D2" s="94"/>
      <c r="E2" s="94"/>
      <c r="F2" s="94"/>
      <c r="G2" s="94"/>
      <c r="H2" s="94"/>
      <c r="I2" s="94"/>
      <c r="J2" s="94"/>
    </row>
    <row r="3" spans="1:10" ht="12.75">
      <c r="A3" s="95" t="s">
        <v>96</v>
      </c>
      <c r="B3" s="95"/>
      <c r="C3" s="95"/>
      <c r="D3" s="95"/>
      <c r="E3" s="95"/>
      <c r="F3" s="95"/>
      <c r="G3" s="95"/>
      <c r="H3" s="95"/>
      <c r="I3" s="95"/>
      <c r="J3" s="95"/>
    </row>
    <row r="4" spans="1:10" ht="6" customHeight="1">
      <c r="A4" s="2"/>
      <c r="B4" s="2"/>
      <c r="C4" s="2"/>
      <c r="D4" s="2"/>
      <c r="E4" s="2"/>
      <c r="F4" s="2"/>
      <c r="G4" s="2"/>
      <c r="H4" s="2"/>
      <c r="I4" s="14"/>
      <c r="J4" s="14"/>
    </row>
    <row r="5" spans="1:10" ht="12.75">
      <c r="A5" s="96" t="s">
        <v>0</v>
      </c>
      <c r="B5" s="96"/>
      <c r="C5" s="96"/>
      <c r="D5" s="96"/>
      <c r="E5" s="96"/>
      <c r="F5" s="96"/>
      <c r="G5" s="96"/>
      <c r="H5" s="96"/>
      <c r="I5" s="96"/>
      <c r="J5" s="96"/>
    </row>
    <row r="6" spans="1:10" ht="12.75">
      <c r="A6" s="87" t="s">
        <v>1</v>
      </c>
      <c r="B6" s="87"/>
      <c r="C6" s="99" t="s">
        <v>97</v>
      </c>
      <c r="D6" s="100"/>
      <c r="E6" s="100"/>
      <c r="F6" s="101"/>
      <c r="G6" s="87" t="s">
        <v>2</v>
      </c>
      <c r="H6" s="87"/>
      <c r="I6" s="97" t="s">
        <v>99</v>
      </c>
      <c r="J6" s="98"/>
    </row>
    <row r="7" spans="1:10" ht="12.75">
      <c r="A7" s="87" t="s">
        <v>3</v>
      </c>
      <c r="B7" s="87"/>
      <c r="C7" s="99" t="s">
        <v>98</v>
      </c>
      <c r="D7" s="100"/>
      <c r="E7" s="100"/>
      <c r="F7" s="101"/>
      <c r="G7" s="87" t="s">
        <v>4</v>
      </c>
      <c r="H7" s="87"/>
      <c r="I7" s="99">
        <v>100160785</v>
      </c>
      <c r="J7" s="101"/>
    </row>
    <row r="8" spans="1:10" ht="7.5" customHeight="1">
      <c r="A8" s="3"/>
      <c r="B8" s="3"/>
      <c r="C8" s="4"/>
      <c r="D8" s="4"/>
      <c r="E8" s="5"/>
      <c r="F8" s="5"/>
      <c r="G8" s="6"/>
      <c r="H8" s="6"/>
      <c r="I8" s="5"/>
      <c r="J8" s="5"/>
    </row>
    <row r="9" spans="1:10" ht="12.75">
      <c r="A9" s="102" t="s">
        <v>5</v>
      </c>
      <c r="B9" s="102"/>
      <c r="C9" s="102"/>
      <c r="D9" s="102"/>
      <c r="E9" s="102"/>
      <c r="F9" s="102"/>
      <c r="G9" s="102"/>
      <c r="H9" s="102"/>
      <c r="I9" s="102"/>
      <c r="J9" s="102"/>
    </row>
    <row r="10" spans="1:10" ht="4.5" customHeight="1">
      <c r="A10" s="12"/>
      <c r="B10" s="12"/>
      <c r="C10" s="12"/>
      <c r="D10" s="12"/>
      <c r="E10" s="12"/>
      <c r="F10" s="12"/>
      <c r="G10" s="12"/>
      <c r="H10" s="12"/>
      <c r="I10" s="12"/>
      <c r="J10" s="12"/>
    </row>
    <row r="11" spans="1:10" ht="12.75">
      <c r="A11" s="53" t="s">
        <v>6</v>
      </c>
      <c r="B11" s="53"/>
      <c r="C11" s="53"/>
      <c r="D11" s="53"/>
      <c r="E11" s="53"/>
      <c r="F11" s="53"/>
      <c r="G11" s="53"/>
      <c r="H11" s="53"/>
      <c r="I11" s="53"/>
      <c r="J11" s="53"/>
    </row>
    <row r="12" spans="1:10" ht="12.75">
      <c r="A12" s="86" t="s">
        <v>7</v>
      </c>
      <c r="B12" s="86"/>
      <c r="C12" s="86"/>
      <c r="D12" s="7">
        <v>2009</v>
      </c>
      <c r="E12" s="7">
        <v>2010</v>
      </c>
      <c r="F12" s="86" t="s">
        <v>8</v>
      </c>
      <c r="G12" s="86"/>
      <c r="H12" s="86"/>
      <c r="I12" s="7">
        <v>2009</v>
      </c>
      <c r="J12" s="7">
        <v>2010</v>
      </c>
    </row>
    <row r="13" spans="1:10" ht="12.75">
      <c r="A13" s="54" t="s">
        <v>9</v>
      </c>
      <c r="B13" s="54"/>
      <c r="C13" s="54"/>
      <c r="D13" s="31">
        <v>4326</v>
      </c>
      <c r="E13" s="31">
        <v>4518</v>
      </c>
      <c r="F13" s="54" t="s">
        <v>10</v>
      </c>
      <c r="G13" s="54"/>
      <c r="H13" s="54"/>
      <c r="I13" s="31"/>
      <c r="J13" s="31"/>
    </row>
    <row r="14" spans="1:10" ht="12.75">
      <c r="A14" s="82" t="s">
        <v>11</v>
      </c>
      <c r="B14" s="54"/>
      <c r="C14" s="54"/>
      <c r="D14" s="31"/>
      <c r="E14" s="31"/>
      <c r="F14" s="89" t="s">
        <v>74</v>
      </c>
      <c r="G14" s="90"/>
      <c r="H14" s="91"/>
      <c r="I14" s="31">
        <v>36872</v>
      </c>
      <c r="J14" s="31">
        <v>36872</v>
      </c>
    </row>
    <row r="15" spans="1:10" ht="12.75">
      <c r="A15" s="88" t="s">
        <v>12</v>
      </c>
      <c r="B15" s="88"/>
      <c r="C15" s="88"/>
      <c r="D15" s="31"/>
      <c r="E15" s="31"/>
      <c r="F15" s="63" t="s">
        <v>13</v>
      </c>
      <c r="G15" s="63"/>
      <c r="H15" s="63"/>
      <c r="I15" s="31"/>
      <c r="J15" s="31"/>
    </row>
    <row r="16" spans="1:10" ht="12.75">
      <c r="A16" s="63" t="s">
        <v>14</v>
      </c>
      <c r="B16" s="63"/>
      <c r="C16" s="63"/>
      <c r="D16" s="31"/>
      <c r="E16" s="31"/>
      <c r="F16" s="63" t="s">
        <v>15</v>
      </c>
      <c r="G16" s="63"/>
      <c r="H16" s="63"/>
      <c r="I16" s="31"/>
      <c r="J16" s="31"/>
    </row>
    <row r="17" spans="1:10" ht="12.75">
      <c r="A17" s="62" t="s">
        <v>58</v>
      </c>
      <c r="B17" s="63"/>
      <c r="C17" s="63"/>
      <c r="D17" s="80">
        <v>4326</v>
      </c>
      <c r="E17" s="80">
        <v>4253</v>
      </c>
      <c r="F17" s="63" t="s">
        <v>16</v>
      </c>
      <c r="G17" s="63"/>
      <c r="H17" s="63"/>
      <c r="I17" s="31">
        <v>3660</v>
      </c>
      <c r="J17" s="31">
        <v>3660</v>
      </c>
    </row>
    <row r="18" spans="1:10" ht="12.75">
      <c r="A18" s="63"/>
      <c r="B18" s="63"/>
      <c r="C18" s="63"/>
      <c r="D18" s="81"/>
      <c r="E18" s="81"/>
      <c r="F18" s="63" t="s">
        <v>59</v>
      </c>
      <c r="G18" s="63"/>
      <c r="H18" s="63"/>
      <c r="I18" s="31"/>
      <c r="J18" s="31"/>
    </row>
    <row r="19" spans="1:10" ht="12.75">
      <c r="A19" s="82" t="s">
        <v>17</v>
      </c>
      <c r="B19" s="82"/>
      <c r="C19" s="82"/>
      <c r="D19" s="31"/>
      <c r="E19" s="31">
        <v>265</v>
      </c>
      <c r="F19" s="63" t="s">
        <v>18</v>
      </c>
      <c r="G19" s="63"/>
      <c r="H19" s="63"/>
      <c r="I19" s="31">
        <v>40532</v>
      </c>
      <c r="J19" s="31">
        <v>40532</v>
      </c>
    </row>
    <row r="20" spans="1:10" ht="12.75">
      <c r="A20" s="54" t="s">
        <v>22</v>
      </c>
      <c r="B20" s="54"/>
      <c r="C20" s="54"/>
      <c r="D20" s="31">
        <v>610</v>
      </c>
      <c r="E20" s="31">
        <v>43</v>
      </c>
      <c r="F20" s="63" t="s">
        <v>19</v>
      </c>
      <c r="G20" s="63"/>
      <c r="H20" s="63"/>
      <c r="I20" s="31"/>
      <c r="J20" s="31"/>
    </row>
    <row r="21" spans="1:10" ht="12.75" customHeight="1">
      <c r="A21" s="63" t="s">
        <v>24</v>
      </c>
      <c r="B21" s="63"/>
      <c r="C21" s="63"/>
      <c r="D21" s="31">
        <v>275</v>
      </c>
      <c r="E21" s="31">
        <v>10</v>
      </c>
      <c r="F21" s="58" t="s">
        <v>20</v>
      </c>
      <c r="G21" s="83"/>
      <c r="H21" s="83"/>
      <c r="I21" s="52">
        <v>17376</v>
      </c>
      <c r="J21" s="80">
        <v>18096</v>
      </c>
    </row>
    <row r="22" spans="1:10" ht="46.5" customHeight="1">
      <c r="A22" s="84" t="s">
        <v>93</v>
      </c>
      <c r="B22" s="85"/>
      <c r="C22" s="85"/>
      <c r="D22" s="31"/>
      <c r="E22" s="31"/>
      <c r="F22" s="83"/>
      <c r="G22" s="83"/>
      <c r="H22" s="83"/>
      <c r="I22" s="52"/>
      <c r="J22" s="81"/>
    </row>
    <row r="23" spans="1:10" ht="12.75">
      <c r="A23" s="63" t="s">
        <v>60</v>
      </c>
      <c r="B23" s="63"/>
      <c r="C23" s="63"/>
      <c r="D23" s="31">
        <v>335</v>
      </c>
      <c r="E23" s="31">
        <v>33</v>
      </c>
      <c r="F23" s="82" t="s">
        <v>21</v>
      </c>
      <c r="G23" s="82"/>
      <c r="H23" s="82"/>
      <c r="I23" s="31"/>
      <c r="J23" s="31"/>
    </row>
    <row r="24" spans="1:10" ht="12.75">
      <c r="A24" s="82" t="s">
        <v>26</v>
      </c>
      <c r="B24" s="82"/>
      <c r="C24" s="82"/>
      <c r="D24" s="31"/>
      <c r="E24" s="31"/>
      <c r="F24" s="82" t="s">
        <v>23</v>
      </c>
      <c r="G24" s="82"/>
      <c r="H24" s="82"/>
      <c r="I24" s="31"/>
      <c r="J24" s="31"/>
    </row>
    <row r="25" spans="1:10" ht="12.75">
      <c r="A25" s="54" t="s">
        <v>27</v>
      </c>
      <c r="B25" s="54"/>
      <c r="C25" s="54"/>
      <c r="D25" s="31">
        <f>D13+D20</f>
        <v>4936</v>
      </c>
      <c r="E25" s="31">
        <f>E13+E20</f>
        <v>4561</v>
      </c>
      <c r="F25" s="63" t="s">
        <v>25</v>
      </c>
      <c r="G25" s="63"/>
      <c r="H25" s="63"/>
      <c r="I25" s="31">
        <v>17376</v>
      </c>
      <c r="J25" s="31">
        <v>18096</v>
      </c>
    </row>
    <row r="26" spans="1:10" ht="12.75">
      <c r="A26" s="54" t="s">
        <v>61</v>
      </c>
      <c r="B26" s="54"/>
      <c r="C26" s="54"/>
      <c r="D26" s="31">
        <v>12605</v>
      </c>
      <c r="E26" s="31">
        <v>13709</v>
      </c>
      <c r="F26" s="63" t="s">
        <v>28</v>
      </c>
      <c r="G26" s="63"/>
      <c r="H26" s="63"/>
      <c r="I26" s="31">
        <v>165</v>
      </c>
      <c r="J26" s="31">
        <v>174</v>
      </c>
    </row>
    <row r="27" spans="1:10" ht="12.75">
      <c r="A27" s="55" t="s">
        <v>30</v>
      </c>
      <c r="B27" s="55"/>
      <c r="C27" s="55"/>
      <c r="D27" s="31">
        <f>D25+D26</f>
        <v>17541</v>
      </c>
      <c r="E27" s="31">
        <f>E25+E26</f>
        <v>18270</v>
      </c>
      <c r="F27" s="59" t="s">
        <v>29</v>
      </c>
      <c r="G27" s="59"/>
      <c r="H27" s="59"/>
      <c r="I27" s="52">
        <v>17541</v>
      </c>
      <c r="J27" s="80">
        <v>18270</v>
      </c>
    </row>
    <row r="28" spans="1:10" ht="12.75">
      <c r="A28" s="55" t="s">
        <v>31</v>
      </c>
      <c r="B28" s="55"/>
      <c r="C28" s="55"/>
      <c r="D28" s="31"/>
      <c r="E28" s="31"/>
      <c r="F28" s="59"/>
      <c r="G28" s="59"/>
      <c r="H28" s="59"/>
      <c r="I28" s="52"/>
      <c r="J28" s="81"/>
    </row>
    <row r="29" spans="6:10" ht="12.75">
      <c r="F29" s="72" t="s">
        <v>32</v>
      </c>
      <c r="G29" s="73"/>
      <c r="H29" s="73"/>
      <c r="I29" s="33"/>
      <c r="J29" s="33"/>
    </row>
    <row r="30" ht="7.5" customHeight="1"/>
    <row r="31" spans="1:10" ht="12.75">
      <c r="A31" s="74" t="s">
        <v>62</v>
      </c>
      <c r="B31" s="75"/>
      <c r="C31" s="75"/>
      <c r="D31" s="75"/>
      <c r="E31" s="75"/>
      <c r="F31" s="75" t="s">
        <v>33</v>
      </c>
      <c r="G31" s="75"/>
      <c r="H31" s="75"/>
      <c r="I31" s="75"/>
      <c r="J31" s="75"/>
    </row>
    <row r="32" spans="1:10" ht="12.75">
      <c r="A32" s="76"/>
      <c r="B32" s="76"/>
      <c r="C32" s="76"/>
      <c r="D32" s="76"/>
      <c r="E32" s="76"/>
      <c r="F32" s="75"/>
      <c r="G32" s="75"/>
      <c r="H32" s="75"/>
      <c r="I32" s="75"/>
      <c r="J32" s="75"/>
    </row>
    <row r="33" spans="1:10" ht="12.75" customHeight="1">
      <c r="A33" s="77" t="s">
        <v>57</v>
      </c>
      <c r="B33" s="77"/>
      <c r="C33" s="77"/>
      <c r="D33" s="78">
        <v>2009</v>
      </c>
      <c r="E33" s="78">
        <v>2010</v>
      </c>
      <c r="F33" s="51" t="s">
        <v>34</v>
      </c>
      <c r="G33" s="54"/>
      <c r="H33" s="54"/>
      <c r="I33" s="78">
        <v>2009</v>
      </c>
      <c r="J33" s="78">
        <v>2010</v>
      </c>
    </row>
    <row r="34" spans="1:10" ht="12.75">
      <c r="A34" s="77"/>
      <c r="B34" s="77"/>
      <c r="C34" s="77"/>
      <c r="D34" s="78"/>
      <c r="E34" s="78"/>
      <c r="F34" s="54"/>
      <c r="G34" s="54"/>
      <c r="H34" s="54"/>
      <c r="I34" s="78"/>
      <c r="J34" s="78"/>
    </row>
    <row r="35" spans="1:10" ht="12.75">
      <c r="A35" s="77"/>
      <c r="B35" s="77"/>
      <c r="C35" s="77"/>
      <c r="D35" s="78"/>
      <c r="E35" s="78"/>
      <c r="F35" s="63" t="s">
        <v>35</v>
      </c>
      <c r="G35" s="63"/>
      <c r="H35" s="63"/>
      <c r="I35" s="32">
        <v>1383</v>
      </c>
      <c r="J35" s="32">
        <v>49</v>
      </c>
    </row>
    <row r="36" spans="1:10" ht="12.75">
      <c r="A36" s="63" t="s">
        <v>36</v>
      </c>
      <c r="B36" s="63"/>
      <c r="C36" s="63"/>
      <c r="D36" s="31">
        <f>12126+7+1613</f>
        <v>13746</v>
      </c>
      <c r="E36" s="31">
        <v>2</v>
      </c>
      <c r="F36" s="63" t="s">
        <v>39</v>
      </c>
      <c r="G36" s="63"/>
      <c r="H36" s="63"/>
      <c r="I36" s="32">
        <v>2054</v>
      </c>
      <c r="J36" s="32">
        <v>1007</v>
      </c>
    </row>
    <row r="37" spans="1:10" ht="12.75">
      <c r="A37" s="63" t="s">
        <v>37</v>
      </c>
      <c r="B37" s="63"/>
      <c r="C37" s="63"/>
      <c r="D37" s="31">
        <f>2088+17</f>
        <v>2105</v>
      </c>
      <c r="E37" s="31">
        <v>1</v>
      </c>
      <c r="F37" s="63" t="s">
        <v>63</v>
      </c>
      <c r="G37" s="63"/>
      <c r="H37" s="63"/>
      <c r="I37" s="32">
        <v>-671</v>
      </c>
      <c r="J37" s="32">
        <v>-958</v>
      </c>
    </row>
    <row r="38" spans="1:10" ht="12.75">
      <c r="A38" s="79" t="s">
        <v>38</v>
      </c>
      <c r="B38" s="79"/>
      <c r="C38" s="79"/>
      <c r="D38" s="31">
        <v>11641</v>
      </c>
      <c r="E38" s="31">
        <v>1</v>
      </c>
      <c r="F38" s="63" t="s">
        <v>43</v>
      </c>
      <c r="G38" s="63"/>
      <c r="H38" s="63"/>
      <c r="I38" s="32">
        <v>79</v>
      </c>
      <c r="J38" s="32">
        <v>338</v>
      </c>
    </row>
    <row r="39" spans="1:10" ht="12.75">
      <c r="A39" s="51" t="s">
        <v>64</v>
      </c>
      <c r="B39" s="51"/>
      <c r="C39" s="51"/>
      <c r="D39" s="52"/>
      <c r="E39" s="52"/>
      <c r="F39" s="63" t="s">
        <v>45</v>
      </c>
      <c r="G39" s="63"/>
      <c r="H39" s="63"/>
      <c r="I39" s="32">
        <v>2539</v>
      </c>
      <c r="J39" s="32">
        <v>337</v>
      </c>
    </row>
    <row r="40" spans="1:10" ht="12.75" customHeight="1">
      <c r="A40" s="51"/>
      <c r="B40" s="51"/>
      <c r="C40" s="51"/>
      <c r="D40" s="52"/>
      <c r="E40" s="52"/>
      <c r="F40" s="71" t="s">
        <v>46</v>
      </c>
      <c r="G40" s="71"/>
      <c r="H40" s="71"/>
      <c r="I40" s="32">
        <v>776</v>
      </c>
      <c r="J40" s="32"/>
    </row>
    <row r="41" spans="1:10" ht="25.5" customHeight="1">
      <c r="A41" s="62" t="s">
        <v>40</v>
      </c>
      <c r="B41" s="62"/>
      <c r="C41" s="62"/>
      <c r="D41" s="31">
        <v>25704</v>
      </c>
      <c r="E41" s="31"/>
      <c r="F41" s="71" t="s">
        <v>48</v>
      </c>
      <c r="G41" s="51"/>
      <c r="H41" s="51"/>
      <c r="I41" s="32">
        <v>9120</v>
      </c>
      <c r="J41" s="32">
        <v>403</v>
      </c>
    </row>
    <row r="42" spans="1:10" ht="24.75" customHeight="1">
      <c r="A42" s="62" t="s">
        <v>41</v>
      </c>
      <c r="B42" s="62"/>
      <c r="C42" s="62"/>
      <c r="D42" s="31"/>
      <c r="E42" s="31"/>
      <c r="F42" s="62" t="s">
        <v>71</v>
      </c>
      <c r="G42" s="63"/>
      <c r="H42" s="63"/>
      <c r="I42" s="32">
        <v>-11475</v>
      </c>
      <c r="J42" s="32">
        <v>-1360</v>
      </c>
    </row>
    <row r="43" spans="1:10" ht="26.25" customHeight="1">
      <c r="A43" s="63" t="s">
        <v>38</v>
      </c>
      <c r="B43" s="63"/>
      <c r="C43" s="63"/>
      <c r="D43" s="31">
        <v>25704</v>
      </c>
      <c r="E43" s="31"/>
      <c r="F43" s="68" t="s">
        <v>65</v>
      </c>
      <c r="G43" s="69"/>
      <c r="H43" s="70"/>
      <c r="I43" s="32"/>
      <c r="J43" s="32"/>
    </row>
    <row r="44" spans="1:10" ht="12.75" customHeight="1">
      <c r="A44" s="51" t="s">
        <v>66</v>
      </c>
      <c r="B44" s="51"/>
      <c r="C44" s="51"/>
      <c r="D44" s="52"/>
      <c r="E44" s="52"/>
      <c r="F44" s="51" t="s">
        <v>52</v>
      </c>
      <c r="G44" s="51"/>
      <c r="H44" s="51"/>
      <c r="I44" s="64">
        <v>-11475</v>
      </c>
      <c r="J44" s="64">
        <v>-1360</v>
      </c>
    </row>
    <row r="45" spans="1:10" ht="12.75">
      <c r="A45" s="51"/>
      <c r="B45" s="51"/>
      <c r="C45" s="51"/>
      <c r="D45" s="52"/>
      <c r="E45" s="52"/>
      <c r="F45" s="51"/>
      <c r="G45" s="51"/>
      <c r="H45" s="51"/>
      <c r="I45" s="64"/>
      <c r="J45" s="64"/>
    </row>
    <row r="46" spans="1:10" ht="24.75" customHeight="1">
      <c r="A46" s="62" t="s">
        <v>42</v>
      </c>
      <c r="B46" s="62"/>
      <c r="C46" s="62"/>
      <c r="D46" s="31"/>
      <c r="E46" s="31"/>
      <c r="F46" s="65" t="s">
        <v>92</v>
      </c>
      <c r="G46" s="66"/>
      <c r="H46" s="67"/>
      <c r="I46" s="32">
        <v>3733</v>
      </c>
      <c r="J46" s="32">
        <v>-9</v>
      </c>
    </row>
    <row r="47" spans="1:10" ht="28.5" customHeight="1">
      <c r="A47" s="62" t="s">
        <v>44</v>
      </c>
      <c r="B47" s="62"/>
      <c r="C47" s="62"/>
      <c r="D47" s="31">
        <v>37244</v>
      </c>
      <c r="E47" s="31"/>
      <c r="F47" s="60" t="s">
        <v>67</v>
      </c>
      <c r="G47" s="61"/>
      <c r="H47" s="61"/>
      <c r="I47" s="32"/>
      <c r="J47" s="32"/>
    </row>
    <row r="48" spans="1:10" ht="16.5" customHeight="1">
      <c r="A48" s="63" t="s">
        <v>38</v>
      </c>
      <c r="B48" s="63"/>
      <c r="C48" s="63"/>
      <c r="D48" s="31">
        <v>-37244</v>
      </c>
      <c r="E48" s="31"/>
      <c r="F48" s="61" t="s">
        <v>68</v>
      </c>
      <c r="G48" s="61"/>
      <c r="H48" s="61"/>
      <c r="I48" s="32">
        <f>I44+I46</f>
        <v>-7742</v>
      </c>
      <c r="J48" s="32">
        <f>J44+J46</f>
        <v>-1369</v>
      </c>
    </row>
    <row r="49" spans="1:10" ht="34.5" customHeight="1">
      <c r="A49" s="59" t="s">
        <v>47</v>
      </c>
      <c r="B49" s="59"/>
      <c r="C49" s="59"/>
      <c r="D49" s="31">
        <f>13746+25704</f>
        <v>39450</v>
      </c>
      <c r="E49" s="31">
        <v>2</v>
      </c>
      <c r="F49" s="60" t="s">
        <v>72</v>
      </c>
      <c r="G49" s="61"/>
      <c r="H49" s="61"/>
      <c r="I49" s="32"/>
      <c r="J49" s="32"/>
    </row>
    <row r="50" spans="1:10" ht="35.25" customHeight="1">
      <c r="A50" s="59" t="s">
        <v>49</v>
      </c>
      <c r="B50" s="59"/>
      <c r="C50" s="59"/>
      <c r="D50" s="31">
        <f>2105+37244</f>
        <v>39349</v>
      </c>
      <c r="E50" s="31">
        <v>1</v>
      </c>
      <c r="F50" s="58" t="s">
        <v>69</v>
      </c>
      <c r="G50" s="55"/>
      <c r="H50" s="55"/>
      <c r="I50" s="32"/>
      <c r="J50" s="32"/>
    </row>
    <row r="51" spans="1:10" ht="18" customHeight="1">
      <c r="A51" s="54" t="s">
        <v>50</v>
      </c>
      <c r="B51" s="54"/>
      <c r="C51" s="54"/>
      <c r="D51" s="31">
        <v>101</v>
      </c>
      <c r="E51" s="31">
        <v>1</v>
      </c>
      <c r="F51" s="55" t="s">
        <v>70</v>
      </c>
      <c r="G51" s="55"/>
      <c r="H51" s="55"/>
      <c r="I51" s="32"/>
      <c r="J51" s="32"/>
    </row>
    <row r="52" spans="1:10" ht="15" customHeight="1">
      <c r="A52" s="51" t="s">
        <v>51</v>
      </c>
      <c r="B52" s="51"/>
      <c r="C52" s="51"/>
      <c r="D52" s="52">
        <v>9</v>
      </c>
      <c r="E52" s="52">
        <v>9</v>
      </c>
      <c r="F52" s="55" t="s">
        <v>55</v>
      </c>
      <c r="G52" s="55"/>
      <c r="H52" s="55"/>
      <c r="I52" s="32"/>
      <c r="J52" s="32"/>
    </row>
    <row r="53" spans="1:10" ht="28.5" customHeight="1">
      <c r="A53" s="51"/>
      <c r="B53" s="51"/>
      <c r="C53" s="51"/>
      <c r="D53" s="52"/>
      <c r="E53" s="52"/>
      <c r="F53" s="58" t="s">
        <v>56</v>
      </c>
      <c r="G53" s="55"/>
      <c r="H53" s="55"/>
      <c r="I53" s="32"/>
      <c r="J53" s="32"/>
    </row>
    <row r="54" spans="1:10" ht="24" customHeight="1">
      <c r="A54" s="51" t="s">
        <v>53</v>
      </c>
      <c r="B54" s="51"/>
      <c r="C54" s="51"/>
      <c r="D54" s="52">
        <v>-101</v>
      </c>
      <c r="E54" s="52"/>
      <c r="F54" s="56"/>
      <c r="G54" s="57"/>
      <c r="H54" s="57"/>
      <c r="I54" s="13"/>
      <c r="J54" s="13"/>
    </row>
    <row r="55" spans="1:5" ht="22.5" customHeight="1">
      <c r="A55" s="51"/>
      <c r="B55" s="51"/>
      <c r="C55" s="51"/>
      <c r="D55" s="52"/>
      <c r="E55" s="52"/>
    </row>
    <row r="56" spans="1:5" ht="12.75">
      <c r="A56" s="51" t="s">
        <v>54</v>
      </c>
      <c r="B56" s="51"/>
      <c r="C56" s="51"/>
      <c r="D56" s="52">
        <v>9</v>
      </c>
      <c r="E56" s="52">
        <v>10</v>
      </c>
    </row>
    <row r="57" spans="1:5" ht="12.75">
      <c r="A57" s="51"/>
      <c r="B57" s="51"/>
      <c r="C57" s="51"/>
      <c r="D57" s="52"/>
      <c r="E57" s="52"/>
    </row>
    <row r="58" ht="14.25" customHeight="1"/>
    <row r="59" spans="1:10" ht="12.75">
      <c r="A59" s="53"/>
      <c r="B59" s="53"/>
      <c r="C59" s="53"/>
      <c r="D59" s="53"/>
      <c r="E59" s="53"/>
      <c r="F59" s="53"/>
      <c r="G59" s="53"/>
      <c r="H59" s="53"/>
      <c r="I59" s="53"/>
      <c r="J59" s="53"/>
    </row>
    <row r="60" ht="7.5" customHeight="1"/>
    <row r="61" spans="1:10" ht="12" customHeight="1">
      <c r="A61" s="22"/>
      <c r="B61" s="23"/>
      <c r="C61" s="35">
        <v>2009</v>
      </c>
      <c r="D61" s="36"/>
      <c r="E61" s="36"/>
      <c r="F61" s="37"/>
      <c r="G61" s="35">
        <v>2010</v>
      </c>
      <c r="H61" s="36"/>
      <c r="I61" s="36"/>
      <c r="J61" s="37"/>
    </row>
    <row r="62" spans="1:10" ht="27.75" customHeight="1" hidden="1">
      <c r="A62" s="24"/>
      <c r="B62" s="25"/>
      <c r="C62" s="19"/>
      <c r="D62" s="20"/>
      <c r="E62" s="20"/>
      <c r="F62" s="21"/>
      <c r="G62" s="19"/>
      <c r="H62" s="20"/>
      <c r="I62" s="20"/>
      <c r="J62" s="21"/>
    </row>
    <row r="63" spans="1:10" ht="27.75" customHeight="1">
      <c r="A63" s="26"/>
      <c r="B63" s="27"/>
      <c r="C63" s="15" t="s">
        <v>75</v>
      </c>
      <c r="D63" s="15" t="s">
        <v>76</v>
      </c>
      <c r="E63" s="15" t="s">
        <v>77</v>
      </c>
      <c r="F63" s="15" t="s">
        <v>78</v>
      </c>
      <c r="G63" s="15" t="s">
        <v>75</v>
      </c>
      <c r="H63" s="15" t="s">
        <v>76</v>
      </c>
      <c r="I63" s="15" t="s">
        <v>77</v>
      </c>
      <c r="J63" s="15" t="s">
        <v>78</v>
      </c>
    </row>
    <row r="64" spans="1:10" ht="21.75" customHeight="1">
      <c r="A64" s="17" t="s">
        <v>79</v>
      </c>
      <c r="B64" s="34"/>
      <c r="C64" s="31">
        <v>32678</v>
      </c>
      <c r="D64" s="34"/>
      <c r="E64" s="34"/>
      <c r="F64" s="34">
        <v>32678</v>
      </c>
      <c r="G64" s="34">
        <v>32678</v>
      </c>
      <c r="H64" s="34"/>
      <c r="I64" s="34"/>
      <c r="J64" s="34">
        <v>32678</v>
      </c>
    </row>
    <row r="65" spans="1:10" ht="21.75" customHeight="1">
      <c r="A65" s="17" t="s">
        <v>80</v>
      </c>
      <c r="B65" s="34"/>
      <c r="C65" s="31">
        <v>4194</v>
      </c>
      <c r="D65" s="34"/>
      <c r="E65" s="34"/>
      <c r="F65" s="34">
        <v>4194</v>
      </c>
      <c r="G65" s="34">
        <v>4194</v>
      </c>
      <c r="H65" s="34"/>
      <c r="I65" s="34"/>
      <c r="J65" s="34">
        <v>4194</v>
      </c>
    </row>
    <row r="66" spans="1:10" ht="30" customHeight="1">
      <c r="A66" s="17" t="s">
        <v>81</v>
      </c>
      <c r="B66" s="34"/>
      <c r="C66" s="31"/>
      <c r="D66" s="31"/>
      <c r="E66" s="31"/>
      <c r="F66" s="31"/>
      <c r="G66" s="31"/>
      <c r="H66" s="31"/>
      <c r="I66" s="31"/>
      <c r="J66" s="31"/>
    </row>
    <row r="67" spans="1:10" ht="21.75" customHeight="1">
      <c r="A67" s="17" t="s">
        <v>82</v>
      </c>
      <c r="B67" s="34"/>
      <c r="C67" s="31"/>
      <c r="D67" s="31"/>
      <c r="E67" s="31"/>
      <c r="F67" s="31"/>
      <c r="G67" s="31"/>
      <c r="H67" s="31"/>
      <c r="I67" s="31"/>
      <c r="J67" s="31"/>
    </row>
    <row r="68" spans="1:10" ht="21.75" customHeight="1">
      <c r="A68" s="30" t="s">
        <v>83</v>
      </c>
      <c r="B68" s="34"/>
      <c r="C68" s="31"/>
      <c r="D68" s="31"/>
      <c r="E68" s="31"/>
      <c r="F68" s="31"/>
      <c r="G68" s="31"/>
      <c r="H68" s="31"/>
      <c r="I68" s="31"/>
      <c r="J68" s="31"/>
    </row>
    <row r="69" spans="1:10" ht="21.75" customHeight="1">
      <c r="A69" s="17" t="s">
        <v>84</v>
      </c>
      <c r="B69" s="34"/>
      <c r="C69" s="31">
        <v>3660</v>
      </c>
      <c r="D69" s="31"/>
      <c r="E69" s="31"/>
      <c r="F69" s="31">
        <v>3660</v>
      </c>
      <c r="G69" s="31">
        <v>3660</v>
      </c>
      <c r="H69" s="31"/>
      <c r="I69" s="31"/>
      <c r="J69" s="31">
        <v>3660</v>
      </c>
    </row>
    <row r="70" spans="1:10" ht="21.75" customHeight="1">
      <c r="A70" s="17" t="s">
        <v>85</v>
      </c>
      <c r="B70" s="34"/>
      <c r="C70" s="31"/>
      <c r="D70" s="31"/>
      <c r="E70" s="31"/>
      <c r="F70" s="31"/>
      <c r="G70" s="31"/>
      <c r="H70" s="31"/>
      <c r="I70" s="31"/>
      <c r="J70" s="31"/>
    </row>
    <row r="71" spans="1:10" ht="30" customHeight="1">
      <c r="A71" s="17" t="s">
        <v>86</v>
      </c>
      <c r="B71" s="34"/>
      <c r="C71" s="31">
        <v>40532</v>
      </c>
      <c r="D71" s="31"/>
      <c r="E71" s="31"/>
      <c r="F71" s="31">
        <v>40532</v>
      </c>
      <c r="G71" s="31">
        <v>40532</v>
      </c>
      <c r="H71" s="31"/>
      <c r="I71" s="31"/>
      <c r="J71" s="31">
        <v>40532</v>
      </c>
    </row>
    <row r="72" spans="1:10" ht="28.5" customHeight="1">
      <c r="A72" s="18" t="s">
        <v>87</v>
      </c>
      <c r="B72" s="34"/>
      <c r="C72" s="31"/>
      <c r="D72" s="31"/>
      <c r="E72" s="31"/>
      <c r="F72" s="31"/>
      <c r="G72" s="31"/>
      <c r="H72" s="31"/>
      <c r="I72" s="31"/>
      <c r="J72" s="31"/>
    </row>
    <row r="73" spans="1:10" ht="21.75" customHeight="1">
      <c r="A73" s="18" t="s">
        <v>89</v>
      </c>
      <c r="B73" s="34"/>
      <c r="C73" s="31">
        <v>4574</v>
      </c>
      <c r="D73" s="31">
        <v>8031</v>
      </c>
      <c r="E73" s="31"/>
      <c r="F73" s="31">
        <v>12605</v>
      </c>
      <c r="G73" s="31">
        <v>12605</v>
      </c>
      <c r="H73" s="31">
        <v>1369</v>
      </c>
      <c r="I73" s="31">
        <v>265</v>
      </c>
      <c r="J73" s="31">
        <v>13709</v>
      </c>
    </row>
    <row r="74" spans="1:10" ht="31.5" customHeight="1">
      <c r="A74" s="18" t="s">
        <v>104</v>
      </c>
      <c r="B74" s="34"/>
      <c r="C74" s="31">
        <f>C64+C65+C69-C71-C73</f>
        <v>-4574</v>
      </c>
      <c r="D74" s="31">
        <f>-D73</f>
        <v>-8031</v>
      </c>
      <c r="E74" s="31"/>
      <c r="F74" s="31">
        <f>F64+F65+F69-F71-F73</f>
        <v>-12605</v>
      </c>
      <c r="G74" s="31">
        <f>G64+G65+G69-G71-G73</f>
        <v>-12605</v>
      </c>
      <c r="H74" s="31">
        <f>-H73</f>
        <v>-1369</v>
      </c>
      <c r="I74" s="31">
        <f>I73</f>
        <v>265</v>
      </c>
      <c r="J74" s="31">
        <f>-G74-H74-I74</f>
        <v>13709</v>
      </c>
    </row>
    <row r="75" spans="1:10" ht="12" customHeight="1">
      <c r="A75" s="28"/>
      <c r="B75" s="16"/>
      <c r="C75" s="10"/>
      <c r="D75" s="10"/>
      <c r="E75" s="10"/>
      <c r="F75" s="10"/>
      <c r="G75" s="10"/>
      <c r="H75" s="10"/>
      <c r="I75" s="10"/>
      <c r="J75" s="10"/>
    </row>
    <row r="76" spans="1:10" ht="36.75" customHeight="1">
      <c r="A76" s="46" t="s">
        <v>101</v>
      </c>
      <c r="B76" s="47"/>
      <c r="C76" s="47"/>
      <c r="D76" s="47"/>
      <c r="E76" s="47"/>
      <c r="F76" s="47"/>
      <c r="G76" s="47"/>
      <c r="H76" s="47"/>
      <c r="I76" s="47"/>
      <c r="J76" s="47"/>
    </row>
    <row r="77" spans="1:10" ht="268.5" customHeight="1">
      <c r="A77" s="50" t="s">
        <v>102</v>
      </c>
      <c r="B77" s="50"/>
      <c r="C77" s="50"/>
      <c r="D77" s="50"/>
      <c r="E77" s="50"/>
      <c r="F77" s="50"/>
      <c r="G77" s="50"/>
      <c r="H77" s="50"/>
      <c r="I77" s="50"/>
      <c r="J77" s="50"/>
    </row>
    <row r="78" spans="1:10" ht="39" customHeight="1">
      <c r="A78" s="48" t="s">
        <v>88</v>
      </c>
      <c r="B78" s="49"/>
      <c r="C78" s="49"/>
      <c r="D78" s="49"/>
      <c r="E78" s="49"/>
      <c r="F78" s="49"/>
      <c r="G78" s="49"/>
      <c r="H78" s="49"/>
      <c r="I78" s="49"/>
      <c r="J78" s="49"/>
    </row>
    <row r="79" spans="1:10" ht="12.75">
      <c r="A79" s="38" t="s">
        <v>90</v>
      </c>
      <c r="B79" s="39"/>
      <c r="C79" s="39"/>
      <c r="D79" s="39"/>
      <c r="E79" s="39"/>
      <c r="F79" s="39"/>
      <c r="G79" s="39"/>
      <c r="H79" s="39"/>
      <c r="I79" s="39"/>
      <c r="J79" s="39"/>
    </row>
    <row r="80" spans="1:10" ht="12.75">
      <c r="A80" s="39"/>
      <c r="B80" s="39"/>
      <c r="C80" s="39"/>
      <c r="D80" s="39"/>
      <c r="E80" s="39"/>
      <c r="F80" s="39"/>
      <c r="G80" s="39"/>
      <c r="H80" s="39"/>
      <c r="I80" s="39"/>
      <c r="J80" s="39"/>
    </row>
    <row r="81" spans="1:10" ht="12.75">
      <c r="A81" s="39"/>
      <c r="B81" s="39"/>
      <c r="C81" s="39"/>
      <c r="D81" s="39"/>
      <c r="E81" s="39"/>
      <c r="F81" s="39"/>
      <c r="G81" s="39"/>
      <c r="H81" s="39"/>
      <c r="I81" s="39"/>
      <c r="J81" s="39"/>
    </row>
    <row r="82" spans="1:10" ht="12.75">
      <c r="A82" s="39"/>
      <c r="B82" s="39"/>
      <c r="C82" s="39"/>
      <c r="D82" s="39"/>
      <c r="E82" s="39"/>
      <c r="F82" s="39"/>
      <c r="G82" s="39"/>
      <c r="H82" s="39"/>
      <c r="I82" s="39"/>
      <c r="J82" s="39"/>
    </row>
    <row r="83" spans="1:10" ht="12.75">
      <c r="A83" s="39"/>
      <c r="B83" s="39"/>
      <c r="C83" s="39"/>
      <c r="D83" s="39"/>
      <c r="E83" s="39"/>
      <c r="F83" s="39"/>
      <c r="G83" s="39"/>
      <c r="H83" s="39"/>
      <c r="I83" s="39"/>
      <c r="J83" s="39"/>
    </row>
    <row r="84" spans="1:10" ht="10.5" customHeight="1">
      <c r="A84" s="39"/>
      <c r="B84" s="39"/>
      <c r="C84" s="39"/>
      <c r="D84" s="39"/>
      <c r="E84" s="39"/>
      <c r="F84" s="39"/>
      <c r="G84" s="39"/>
      <c r="H84" s="39"/>
      <c r="I84" s="39"/>
      <c r="J84" s="39"/>
    </row>
    <row r="85" spans="1:10" ht="2.25" customHeight="1" hidden="1">
      <c r="A85" s="39"/>
      <c r="B85" s="39"/>
      <c r="C85" s="39"/>
      <c r="D85" s="39"/>
      <c r="E85" s="39"/>
      <c r="F85" s="39"/>
      <c r="G85" s="39"/>
      <c r="H85" s="39"/>
      <c r="I85" s="39"/>
      <c r="J85" s="39"/>
    </row>
    <row r="86" spans="1:10" ht="3.75" customHeight="1">
      <c r="A86" s="8"/>
      <c r="B86" s="8"/>
      <c r="C86" s="8"/>
      <c r="D86" s="8"/>
      <c r="E86" s="8"/>
      <c r="F86" s="8"/>
      <c r="G86" s="8"/>
      <c r="H86" s="8"/>
      <c r="I86" s="8"/>
      <c r="J86" s="8"/>
    </row>
    <row r="87" spans="1:10" ht="24.75" customHeight="1">
      <c r="A87" s="41" t="s">
        <v>73</v>
      </c>
      <c r="B87" s="42"/>
      <c r="C87" s="42"/>
      <c r="D87" s="42"/>
      <c r="E87" s="42"/>
      <c r="F87" s="42"/>
      <c r="G87" s="42"/>
      <c r="H87" s="42"/>
      <c r="I87" s="42"/>
      <c r="J87" s="42"/>
    </row>
    <row r="88" spans="1:10" ht="12.75">
      <c r="A88" s="38" t="s">
        <v>95</v>
      </c>
      <c r="B88" s="43"/>
      <c r="C88" s="43"/>
      <c r="D88" s="43"/>
      <c r="E88" s="43"/>
      <c r="F88" s="43"/>
      <c r="G88" s="43"/>
      <c r="H88" s="43"/>
      <c r="I88" s="43"/>
      <c r="J88" s="43"/>
    </row>
    <row r="89" spans="1:10" ht="14.25" customHeight="1">
      <c r="A89" s="43"/>
      <c r="B89" s="43"/>
      <c r="C89" s="43"/>
      <c r="D89" s="43"/>
      <c r="E89" s="43"/>
      <c r="F89" s="43"/>
      <c r="G89" s="43"/>
      <c r="H89" s="43"/>
      <c r="I89" s="43"/>
      <c r="J89" s="43"/>
    </row>
    <row r="90" spans="1:10" ht="14.25" customHeight="1">
      <c r="A90" s="29"/>
      <c r="B90" s="29"/>
      <c r="C90" s="29"/>
      <c r="D90" s="29"/>
      <c r="E90" s="29"/>
      <c r="F90" s="29"/>
      <c r="G90" s="29"/>
      <c r="H90" s="29"/>
      <c r="I90" s="29"/>
      <c r="J90" s="29"/>
    </row>
    <row r="91" spans="1:10" ht="9.75" customHeight="1">
      <c r="A91" s="11"/>
      <c r="B91" s="11"/>
      <c r="C91" s="11"/>
      <c r="D91" s="11"/>
      <c r="E91" s="11"/>
      <c r="F91" s="11"/>
      <c r="G91" s="11"/>
      <c r="H91" s="11"/>
      <c r="I91" s="11"/>
      <c r="J91" s="11"/>
    </row>
    <row r="92" spans="1:10" ht="15">
      <c r="A92" s="2"/>
      <c r="B92" s="2"/>
      <c r="C92" s="2"/>
      <c r="D92" s="2"/>
      <c r="E92" s="9"/>
      <c r="F92" s="2"/>
      <c r="G92" s="44" t="s">
        <v>91</v>
      </c>
      <c r="H92" s="45"/>
      <c r="I92" s="45"/>
      <c r="J92" s="45"/>
    </row>
    <row r="93" spans="1:10" ht="24" customHeight="1">
      <c r="A93" s="2"/>
      <c r="B93" s="2"/>
      <c r="C93" s="2"/>
      <c r="D93" s="2"/>
      <c r="E93" s="9"/>
      <c r="F93" s="2"/>
      <c r="G93" s="40" t="s">
        <v>103</v>
      </c>
      <c r="H93" s="40"/>
      <c r="I93" s="40"/>
      <c r="J93" s="40"/>
    </row>
    <row r="94" spans="1:10" ht="9" customHeight="1">
      <c r="A94" s="2"/>
      <c r="B94" s="2"/>
      <c r="C94" s="2"/>
      <c r="D94" s="2"/>
      <c r="E94" s="9"/>
      <c r="F94" s="2"/>
      <c r="G94" s="1"/>
      <c r="H94" s="1"/>
      <c r="I94" s="1"/>
      <c r="J94" s="1"/>
    </row>
  </sheetData>
  <sheetProtection/>
  <mergeCells count="119">
    <mergeCell ref="C6:F6"/>
    <mergeCell ref="G6:H6"/>
    <mergeCell ref="I7:J7"/>
    <mergeCell ref="A9:J9"/>
    <mergeCell ref="A1:J1"/>
    <mergeCell ref="A2:J2"/>
    <mergeCell ref="A3:J3"/>
    <mergeCell ref="A5:J5"/>
    <mergeCell ref="I6:J6"/>
    <mergeCell ref="A13:C13"/>
    <mergeCell ref="F13:H13"/>
    <mergeCell ref="C7:F7"/>
    <mergeCell ref="G7:H7"/>
    <mergeCell ref="A6:B6"/>
    <mergeCell ref="A11:J11"/>
    <mergeCell ref="A12:C12"/>
    <mergeCell ref="F12:H12"/>
    <mergeCell ref="A7:B7"/>
    <mergeCell ref="A14:C14"/>
    <mergeCell ref="A15:C15"/>
    <mergeCell ref="F15:H15"/>
    <mergeCell ref="F14:H14"/>
    <mergeCell ref="I21:I22"/>
    <mergeCell ref="J21:J22"/>
    <mergeCell ref="A22:C22"/>
    <mergeCell ref="A16:C16"/>
    <mergeCell ref="F16:H16"/>
    <mergeCell ref="A17:C18"/>
    <mergeCell ref="D17:D18"/>
    <mergeCell ref="E17:E18"/>
    <mergeCell ref="F17:H17"/>
    <mergeCell ref="F18:H18"/>
    <mergeCell ref="A26:C26"/>
    <mergeCell ref="F26:H26"/>
    <mergeCell ref="A19:C19"/>
    <mergeCell ref="F19:H19"/>
    <mergeCell ref="A20:C20"/>
    <mergeCell ref="F20:H20"/>
    <mergeCell ref="A21:C21"/>
    <mergeCell ref="F21:H22"/>
    <mergeCell ref="A23:C23"/>
    <mergeCell ref="F23:H23"/>
    <mergeCell ref="A24:C24"/>
    <mergeCell ref="F24:H24"/>
    <mergeCell ref="A25:C25"/>
    <mergeCell ref="F25:H25"/>
    <mergeCell ref="I27:I28"/>
    <mergeCell ref="J27:J28"/>
    <mergeCell ref="A28:C28"/>
    <mergeCell ref="E33:E35"/>
    <mergeCell ref="F33:H34"/>
    <mergeCell ref="I33:I34"/>
    <mergeCell ref="J33:J34"/>
    <mergeCell ref="F35:H35"/>
    <mergeCell ref="A38:C38"/>
    <mergeCell ref="F38:H38"/>
    <mergeCell ref="A39:C40"/>
    <mergeCell ref="D39:D40"/>
    <mergeCell ref="E39:E40"/>
    <mergeCell ref="A27:C27"/>
    <mergeCell ref="F27:H28"/>
    <mergeCell ref="F29:H29"/>
    <mergeCell ref="A31:E32"/>
    <mergeCell ref="F31:J32"/>
    <mergeCell ref="A33:C35"/>
    <mergeCell ref="D33:D35"/>
    <mergeCell ref="F40:H40"/>
    <mergeCell ref="A36:C36"/>
    <mergeCell ref="F36:H36"/>
    <mergeCell ref="A37:C37"/>
    <mergeCell ref="F37:H37"/>
    <mergeCell ref="J44:J45"/>
    <mergeCell ref="A46:C46"/>
    <mergeCell ref="F46:H46"/>
    <mergeCell ref="A43:C43"/>
    <mergeCell ref="F43:H43"/>
    <mergeCell ref="A44:C45"/>
    <mergeCell ref="D44:D45"/>
    <mergeCell ref="E44:E45"/>
    <mergeCell ref="A47:C47"/>
    <mergeCell ref="F47:H47"/>
    <mergeCell ref="A48:C48"/>
    <mergeCell ref="F48:H48"/>
    <mergeCell ref="F39:H39"/>
    <mergeCell ref="I44:I45"/>
    <mergeCell ref="A41:C41"/>
    <mergeCell ref="F41:H41"/>
    <mergeCell ref="A42:C42"/>
    <mergeCell ref="F42:H42"/>
    <mergeCell ref="A54:C55"/>
    <mergeCell ref="D54:D55"/>
    <mergeCell ref="E54:E55"/>
    <mergeCell ref="F54:H54"/>
    <mergeCell ref="F44:H45"/>
    <mergeCell ref="F53:H53"/>
    <mergeCell ref="A49:C49"/>
    <mergeCell ref="F49:H49"/>
    <mergeCell ref="A50:C50"/>
    <mergeCell ref="F50:H50"/>
    <mergeCell ref="A56:C57"/>
    <mergeCell ref="D56:D57"/>
    <mergeCell ref="E56:E57"/>
    <mergeCell ref="A59:J59"/>
    <mergeCell ref="A51:C51"/>
    <mergeCell ref="F51:H51"/>
    <mergeCell ref="A52:C53"/>
    <mergeCell ref="D52:D53"/>
    <mergeCell ref="E52:E53"/>
    <mergeCell ref="F52:H52"/>
    <mergeCell ref="C61:F61"/>
    <mergeCell ref="G61:J61"/>
    <mergeCell ref="A79:J85"/>
    <mergeCell ref="G93:J93"/>
    <mergeCell ref="A87:J87"/>
    <mergeCell ref="A88:J89"/>
    <mergeCell ref="G92:J92"/>
    <mergeCell ref="A76:J76"/>
    <mergeCell ref="A78:J78"/>
    <mergeCell ref="A77:J77"/>
  </mergeCells>
  <printOptions horizontalCentered="1"/>
  <pageMargins left="0" right="0" top="0" bottom="0" header="0.511811023622047" footer="0.511811023622047"/>
  <pageSetup horizontalDpi="300" verticalDpi="300" orientation="portrait" paperSize="9" scale="9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marijab</cp:lastModifiedBy>
  <cp:lastPrinted>2011-07-18T11:49:43Z</cp:lastPrinted>
  <dcterms:created xsi:type="dcterms:W3CDTF">2007-02-12T13:02:25Z</dcterms:created>
  <dcterms:modified xsi:type="dcterms:W3CDTF">2011-07-21T08:31:29Z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